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Odd_EK\faitova\Rozpočet 2024\P - RPK_ZPK_Usnesení\2_ZPK_10.6.2024\"/>
    </mc:Choice>
  </mc:AlternateContent>
  <bookViews>
    <workbookView xWindow="0" yWindow="0" windowWidth="56445" windowHeight="8475"/>
  </bookViews>
  <sheets>
    <sheet name="Organizace_Příl2_24_kraj" sheetId="2" r:id="rId1"/>
  </sheets>
  <definedNames>
    <definedName name="_xlnm._FilterDatabase" localSheetId="0" hidden="1">Organizace_Příl2_24_kraj!$A$4:$I$82</definedName>
    <definedName name="_xlnm.Print_Titles" localSheetId="0">Organizace_Příl2_24_kraj!$4:$4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4" i="2" l="1"/>
  <c r="H84" i="2"/>
  <c r="G84" i="2"/>
  <c r="F84" i="2"/>
  <c r="E84" i="2"/>
  <c r="D84" i="2"/>
</calcChain>
</file>

<file path=xl/sharedStrings.xml><?xml version="1.0" encoding="utf-8"?>
<sst xmlns="http://schemas.openxmlformats.org/spreadsheetml/2006/main" count="322" uniqueCount="263">
  <si>
    <t>Rozepsané prostředky KÚ Plzeňského kraje k 31. 5. 2024 - organizace zřizované Plzeňským krajem</t>
  </si>
  <si>
    <t>Č_organizace</t>
  </si>
  <si>
    <t>Obec</t>
  </si>
  <si>
    <t>Název organizace</t>
  </si>
  <si>
    <t>IČO organizace</t>
  </si>
  <si>
    <t>Pracovníků</t>
  </si>
  <si>
    <t>Platy</t>
  </si>
  <si>
    <t>OON</t>
  </si>
  <si>
    <t>Oniv</t>
  </si>
  <si>
    <t>NIV - přímé náklady 
33 353</t>
  </si>
  <si>
    <t>Organizace zřízené krajem</t>
  </si>
  <si>
    <t>1</t>
  </si>
  <si>
    <t>Plzeň</t>
  </si>
  <si>
    <t>Dětský domov DOMINO, Plzeň</t>
  </si>
  <si>
    <t>49778170</t>
  </si>
  <si>
    <t>2</t>
  </si>
  <si>
    <t>Masarykovo gymnázium, Plzeň, Petákova 2</t>
  </si>
  <si>
    <t>49778099</t>
  </si>
  <si>
    <t>3</t>
  </si>
  <si>
    <t>Gymnázium, Plzeň, Mikulášské nám. 23</t>
  </si>
  <si>
    <t>49778145</t>
  </si>
  <si>
    <t>4</t>
  </si>
  <si>
    <t>Gymnázium Luďka Pika, Plzeň, Opavská 21</t>
  </si>
  <si>
    <t>49778102</t>
  </si>
  <si>
    <t>5</t>
  </si>
  <si>
    <t>Sportovní gymnázium Plzeň</t>
  </si>
  <si>
    <t>49778137</t>
  </si>
  <si>
    <t>6</t>
  </si>
  <si>
    <t>Integrovaná střední škola živnostenská, Plzeň, Škroupova 13</t>
  </si>
  <si>
    <t>00523925</t>
  </si>
  <si>
    <t>7</t>
  </si>
  <si>
    <t>Krajské centrum vzdělávání a Jazyková škola s právem státní jazykové zkoušky, Plzeň, sady 5. května 42</t>
  </si>
  <si>
    <t>49774191</t>
  </si>
  <si>
    <t>8</t>
  </si>
  <si>
    <t>Konzervatoř, Plzeň, Kopeckého sady 10</t>
  </si>
  <si>
    <t>49778111</t>
  </si>
  <si>
    <t>9</t>
  </si>
  <si>
    <t>Obchodní akademie, Plzeň, nám. T. G. Masaryka 13</t>
  </si>
  <si>
    <t>49778161</t>
  </si>
  <si>
    <t>10</t>
  </si>
  <si>
    <t>Odborná škola výroby a služeb, Plzeň, Vejprnická 56</t>
  </si>
  <si>
    <t>49774859</t>
  </si>
  <si>
    <t>11</t>
  </si>
  <si>
    <t>Základní škola speciální, Plzeň, Skupova 15</t>
  </si>
  <si>
    <t>49777645</t>
  </si>
  <si>
    <t>12</t>
  </si>
  <si>
    <t>Pedagogicko-psychologická poradna, Plzeň, Částkova 78</t>
  </si>
  <si>
    <t>49777564</t>
  </si>
  <si>
    <t>13</t>
  </si>
  <si>
    <t>Středisko služeb školám, Plzeň, Částkova 78</t>
  </si>
  <si>
    <t>49777700</t>
  </si>
  <si>
    <t>15</t>
  </si>
  <si>
    <t>Hotelová škola, Plzeň, U Borského parku 3</t>
  </si>
  <si>
    <t>00518557</t>
  </si>
  <si>
    <t>16</t>
  </si>
  <si>
    <t>Střední průmyslová škola dopravní, Plzeň, Karlovarská 99</t>
  </si>
  <si>
    <t>69457930</t>
  </si>
  <si>
    <t>17</t>
  </si>
  <si>
    <t>Střední škola informatiky a finančních služeb, Plzeň, Klatovská 200 G</t>
  </si>
  <si>
    <t>00574406</t>
  </si>
  <si>
    <t>18</t>
  </si>
  <si>
    <t>Střední odborné učiliště elektrotechnické, Plzeň, Vejprnická 56</t>
  </si>
  <si>
    <t>69456330</t>
  </si>
  <si>
    <t>20</t>
  </si>
  <si>
    <t>Střední odborná škola obchodu, užitého umění a designu, Plzeň, Nerudova 33</t>
  </si>
  <si>
    <t>00520152</t>
  </si>
  <si>
    <t>21</t>
  </si>
  <si>
    <t>Střední odborné učiliště stavební, Plzeň, Borská 55</t>
  </si>
  <si>
    <t>00497061</t>
  </si>
  <si>
    <t>23</t>
  </si>
  <si>
    <t>Základní škola a Mateřská škola pro sluchově postižené, Plzeň, Mohylová 90</t>
  </si>
  <si>
    <t>49778153</t>
  </si>
  <si>
    <t>24</t>
  </si>
  <si>
    <t>Základní škola a Mateřská škola pro zrakově postižené a vady řeči, Plzeň, Lazaretní 25</t>
  </si>
  <si>
    <t>49778200</t>
  </si>
  <si>
    <t>25</t>
  </si>
  <si>
    <t>Střední průmyslová škola strojnická a Střední odborná škola profesora Švejcara, Plzeň, Klatovská 109</t>
  </si>
  <si>
    <t>69457425</t>
  </si>
  <si>
    <t>26</t>
  </si>
  <si>
    <t>Vyšší odborná škola a Střední průmyslová škola elektrotechnická, Plzeň, Koterovská 85</t>
  </si>
  <si>
    <t>49774301</t>
  </si>
  <si>
    <t>27</t>
  </si>
  <si>
    <t>Střední průmyslová škola stavební, Plzeň, Chodské nám. 2</t>
  </si>
  <si>
    <t>49778064</t>
  </si>
  <si>
    <t>30</t>
  </si>
  <si>
    <t>Střední zdravotnická škola a Vyšší odborná škola zdravotnická, Plzeň, Karlovarská 99</t>
  </si>
  <si>
    <t>00669695</t>
  </si>
  <si>
    <t>31</t>
  </si>
  <si>
    <t>Základní škola a Mateřská škola při Fakultní nemocnici, Plzeň, alej Svobody 80</t>
  </si>
  <si>
    <t>49777629</t>
  </si>
  <si>
    <t>32</t>
  </si>
  <si>
    <t>Základní umělecká škola, Plzeň, Chválenická 17</t>
  </si>
  <si>
    <t>45333165</t>
  </si>
  <si>
    <t>34</t>
  </si>
  <si>
    <t>Základní umělecká škola Bedřicha Smetany, Plzeň, Revoluční 100</t>
  </si>
  <si>
    <t>45330221</t>
  </si>
  <si>
    <t>35</t>
  </si>
  <si>
    <t>Základní umělecká škola, Plzeň, Sokolovská 54</t>
  </si>
  <si>
    <t>45335842</t>
  </si>
  <si>
    <t>36</t>
  </si>
  <si>
    <t>Základní umělecká škola, Plzeň, Terezie Brzkové 33</t>
  </si>
  <si>
    <t>45335851</t>
  </si>
  <si>
    <t>37</t>
  </si>
  <si>
    <t>Základní škola, Plzeň, Heyrovského 23</t>
  </si>
  <si>
    <t>49777718</t>
  </si>
  <si>
    <t>39</t>
  </si>
  <si>
    <t>Základní škola, Plzeň, Podmostní 1</t>
  </si>
  <si>
    <t>49777726</t>
  </si>
  <si>
    <t>42</t>
  </si>
  <si>
    <t>Domažlice</t>
  </si>
  <si>
    <t>Střední odborné učiliště, Domažlice, Prokopa Velikého 640</t>
  </si>
  <si>
    <t>18230083</t>
  </si>
  <si>
    <t>43</t>
  </si>
  <si>
    <t>Gymnázium J.Š.Baara, Domažlice, Pivovarská 323</t>
  </si>
  <si>
    <t>48342912</t>
  </si>
  <si>
    <t>45</t>
  </si>
  <si>
    <t>Vyšší odborná škola, Obchodní akademie a Střední zdravotnická škola, Domažlice, Erbenova 184</t>
  </si>
  <si>
    <t>48342939</t>
  </si>
  <si>
    <t>46</t>
  </si>
  <si>
    <t>Horšovský Týn</t>
  </si>
  <si>
    <t>Dětský domov, Horšovský Týn</t>
  </si>
  <si>
    <t>48342947</t>
  </si>
  <si>
    <t>47</t>
  </si>
  <si>
    <t>Staňkov</t>
  </si>
  <si>
    <t>Dětský domov, Staňkov</t>
  </si>
  <si>
    <t>48342971</t>
  </si>
  <si>
    <t>49</t>
  </si>
  <si>
    <t>Základní škola a Odborná škola, Horšovský Týn, Nádražní 89</t>
  </si>
  <si>
    <t>70842779</t>
  </si>
  <si>
    <t>56</t>
  </si>
  <si>
    <t>Středisko volného času RADOVÁNEK</t>
  </si>
  <si>
    <t>69977836</t>
  </si>
  <si>
    <t>59</t>
  </si>
  <si>
    <t>Plasy</t>
  </si>
  <si>
    <t>Gymnázium a Střední odborná škola, Plasy</t>
  </si>
  <si>
    <t>70838534</t>
  </si>
  <si>
    <t>60</t>
  </si>
  <si>
    <t>Odborná škola, Základní škola a Mateřská škola, Plzeň, Macháčkova 45</t>
  </si>
  <si>
    <t>70839352</t>
  </si>
  <si>
    <t>61</t>
  </si>
  <si>
    <t>Rokycany</t>
  </si>
  <si>
    <t>Střední škola, Rokycany, Jeřabinová 96/III</t>
  </si>
  <si>
    <t>18242171</t>
  </si>
  <si>
    <t>62</t>
  </si>
  <si>
    <t>Dům dětí a mládeže, Rokycany, Čechova 1155</t>
  </si>
  <si>
    <t>47694921</t>
  </si>
  <si>
    <t>63</t>
  </si>
  <si>
    <t>Základní umělecká škola, Rokycany, Jiráskova 181</t>
  </si>
  <si>
    <t>48380156</t>
  </si>
  <si>
    <t>64</t>
  </si>
  <si>
    <t>Základní škola, Rokycany, Čechova 40</t>
  </si>
  <si>
    <t>48380261</t>
  </si>
  <si>
    <t>65</t>
  </si>
  <si>
    <t>Gymnázium a Střední odborná škola, Rokycany, Mládežníků 1115</t>
  </si>
  <si>
    <t>48380296</t>
  </si>
  <si>
    <t>68</t>
  </si>
  <si>
    <t>Tachov</t>
  </si>
  <si>
    <t>Dům dětí a mládeže, Tachov, Školní 1638</t>
  </si>
  <si>
    <t>00377813</t>
  </si>
  <si>
    <t>69</t>
  </si>
  <si>
    <t>Střední průmyslová škola, Tachov, Světce 1</t>
  </si>
  <si>
    <t>00520110</t>
  </si>
  <si>
    <t>70</t>
  </si>
  <si>
    <t>Planá</t>
  </si>
  <si>
    <t>Střední škola živnostenská a Základní škola, Planá</t>
  </si>
  <si>
    <t>48326437</t>
  </si>
  <si>
    <t>72</t>
  </si>
  <si>
    <t>Základní umělecká škola, Tachov, Rokycanova 1</t>
  </si>
  <si>
    <t>68780699</t>
  </si>
  <si>
    <t>73</t>
  </si>
  <si>
    <t>Základní umělecká škola, Planá, Dukelských hrdinů 85</t>
  </si>
  <si>
    <t>68780702</t>
  </si>
  <si>
    <t>74</t>
  </si>
  <si>
    <t>Stříbro</t>
  </si>
  <si>
    <t>Střední odborná škola, Stříbro, Benešova 508</t>
  </si>
  <si>
    <t>68783728</t>
  </si>
  <si>
    <t>76</t>
  </si>
  <si>
    <t>Základní škola, Stříbro, Revoluční 1431</t>
  </si>
  <si>
    <t>70842515</t>
  </si>
  <si>
    <t>77</t>
  </si>
  <si>
    <t>Základní škola a Mateřská škola, Tachov, Petra Jilemnického 1995</t>
  </si>
  <si>
    <t>70842523</t>
  </si>
  <si>
    <t>78</t>
  </si>
  <si>
    <t>Dětský domov Čtyřlístek, Planá</t>
  </si>
  <si>
    <t>70842540</t>
  </si>
  <si>
    <t>79</t>
  </si>
  <si>
    <t>Dětský domov, Tachov</t>
  </si>
  <si>
    <t>70842558</t>
  </si>
  <si>
    <t>80</t>
  </si>
  <si>
    <t>Gymnázium, Tachov, Pionýrská 1370</t>
  </si>
  <si>
    <t>70842566</t>
  </si>
  <si>
    <t>81</t>
  </si>
  <si>
    <t>Gymnázium, Stříbro, Soběslavova 1426</t>
  </si>
  <si>
    <t>70842582</t>
  </si>
  <si>
    <t>89</t>
  </si>
  <si>
    <t>Klatovy</t>
  </si>
  <si>
    <t>Střední průmyslová škola, Klatovy, nábřeží Kpt. Nálepky 362</t>
  </si>
  <si>
    <t>61750883</t>
  </si>
  <si>
    <t>90</t>
  </si>
  <si>
    <t>Gymnázium Jaroslava Vrchlického, Klatovy, Národních mučedníků 347</t>
  </si>
  <si>
    <t>61750972</t>
  </si>
  <si>
    <t>91</t>
  </si>
  <si>
    <t>Kašperské Hory</t>
  </si>
  <si>
    <t>Dětský domov, Kašperské Hory</t>
  </si>
  <si>
    <t>61751065</t>
  </si>
  <si>
    <t>92</t>
  </si>
  <si>
    <t>Horažďovice</t>
  </si>
  <si>
    <t>Dům dětí a mládeže Horažďovice</t>
  </si>
  <si>
    <t>61781371</t>
  </si>
  <si>
    <t>93</t>
  </si>
  <si>
    <t>Sušice</t>
  </si>
  <si>
    <t>Gymnázium, Sušice, Fr. Procházky 324</t>
  </si>
  <si>
    <t>61781444</t>
  </si>
  <si>
    <t>94</t>
  </si>
  <si>
    <t>Vyšší odborná škola, Obchodní akademie, Střední zdravotnická škola a Jazyková škola s právem státní jazykové zkoušky, Klatovy, Plánická 196</t>
  </si>
  <si>
    <t>61781771</t>
  </si>
  <si>
    <t>95</t>
  </si>
  <si>
    <t>Střední škola zemědělská a potravinářská, Klatovy, Národních mučedníků 141</t>
  </si>
  <si>
    <t>61781797</t>
  </si>
  <si>
    <t>97</t>
  </si>
  <si>
    <t>Dům dětí a mládeže, Klatovy, ul. 5. května 109</t>
  </si>
  <si>
    <t>69459096</t>
  </si>
  <si>
    <t>98</t>
  </si>
  <si>
    <t>Nýrsko</t>
  </si>
  <si>
    <t>Dům dětí a mládeže, Nýrsko, prap. Veitla 23</t>
  </si>
  <si>
    <t>69459100</t>
  </si>
  <si>
    <t>100</t>
  </si>
  <si>
    <t>Základní umělecká škola Josefa Kličky, Klatovy, Plánická 208</t>
  </si>
  <si>
    <t>70838542</t>
  </si>
  <si>
    <t>104</t>
  </si>
  <si>
    <t>Základní škola, Klatovy, Hálkova 133</t>
  </si>
  <si>
    <t>70839042</t>
  </si>
  <si>
    <t>111</t>
  </si>
  <si>
    <t>Nepomuk</t>
  </si>
  <si>
    <t>Dětský domov, Nepomuk</t>
  </si>
  <si>
    <t>49180924</t>
  </si>
  <si>
    <t>112</t>
  </si>
  <si>
    <t>Blovice</t>
  </si>
  <si>
    <t>Gymnázium, Blovice, Družstevní 650</t>
  </si>
  <si>
    <t>49180932</t>
  </si>
  <si>
    <t>114</t>
  </si>
  <si>
    <t>Střední odborná škola a Střední odborné učiliště, Horšovský Týn, Littrowa 122</t>
  </si>
  <si>
    <t>00376469</t>
  </si>
  <si>
    <t>115</t>
  </si>
  <si>
    <t>Střední škola, Horažďovice, Blatenská 313</t>
  </si>
  <si>
    <t>00077631</t>
  </si>
  <si>
    <t>117</t>
  </si>
  <si>
    <t>Střední odborná škola a Střední odborné učiliště, Sušice, U Kapličky 761</t>
  </si>
  <si>
    <t>00077615</t>
  </si>
  <si>
    <t>118</t>
  </si>
  <si>
    <t>Oselce</t>
  </si>
  <si>
    <t>Střední škola a Základní škola, Oselce</t>
  </si>
  <si>
    <t>00077691</t>
  </si>
  <si>
    <t>119</t>
  </si>
  <si>
    <t>Kralovice</t>
  </si>
  <si>
    <t>Střední škola, Kralovice, nám. Osvobození 32</t>
  </si>
  <si>
    <t>00077704</t>
  </si>
  <si>
    <t>120</t>
  </si>
  <si>
    <t>Bor</t>
  </si>
  <si>
    <t>Střední škola, Bor, Plzeňská 231</t>
  </si>
  <si>
    <t>00077879</t>
  </si>
  <si>
    <t>celkem</t>
  </si>
  <si>
    <t>Účelové prostředky poskytnuté Ministerstvem školství, mládeže a tělovýchovy ČR dle § 161 a § 163 zákona č. 561/2004 Sb. (školský zákon) (v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</si>
</sst>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8" x14ac:knownFonts="1"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8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/>
    <xf numFmtId="0" fontId="3" fillId="0" borderId="0"/>
  </cellStyleXfs>
  <cellXfs count="61">
    <xf numFmtId="0" fontId="0" fillId="0" borderId="0" xfId="0"/>
    <xf numFmtId="0" fontId="2" fillId="0" borderId="0" xfId="1" applyFont="1" applyAlignment="1">
      <alignment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center" vertical="center"/>
    </xf>
    <xf numFmtId="0" fontId="5" fillId="0" borderId="0" xfId="3" applyFont="1" applyAlignment="1">
      <alignment vertical="center"/>
    </xf>
    <xf numFmtId="0" fontId="4" fillId="0" borderId="0" xfId="2" applyFont="1" applyAlignment="1">
      <alignment vertical="top" wrapText="1"/>
    </xf>
    <xf numFmtId="0" fontId="4" fillId="0" borderId="0" xfId="2" applyFont="1" applyAlignment="1">
      <alignment horizontal="center" vertical="top" wrapText="1"/>
    </xf>
    <xf numFmtId="0" fontId="6" fillId="0" borderId="0" xfId="1" applyFont="1" applyAlignment="1">
      <alignment horizontal="center" vertical="center"/>
    </xf>
    <xf numFmtId="0" fontId="7" fillId="2" borderId="1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49" fontId="7" fillId="3" borderId="4" xfId="2" applyNumberFormat="1" applyFont="1" applyFill="1" applyBorder="1" applyAlignment="1">
      <alignment horizontal="center" vertical="center" wrapText="1"/>
    </xf>
    <xf numFmtId="4" fontId="7" fillId="4" borderId="5" xfId="4" applyNumberFormat="1" applyFont="1" applyFill="1" applyBorder="1" applyAlignment="1">
      <alignment horizontal="center" vertical="center" wrapText="1"/>
    </xf>
    <xf numFmtId="3" fontId="7" fillId="4" borderId="6" xfId="4" applyNumberFormat="1" applyFont="1" applyFill="1" applyBorder="1" applyAlignment="1">
      <alignment horizontal="center" vertical="center" wrapText="1"/>
    </xf>
    <xf numFmtId="3" fontId="7" fillId="4" borderId="7" xfId="4" applyNumberFormat="1" applyFont="1" applyFill="1" applyBorder="1" applyAlignment="1">
      <alignment horizontal="center" vertical="center" wrapText="1"/>
    </xf>
    <xf numFmtId="3" fontId="7" fillId="4" borderId="8" xfId="4" applyNumberFormat="1" applyFont="1" applyFill="1" applyBorder="1" applyAlignment="1">
      <alignment horizontal="center" vertical="center" wrapText="1"/>
    </xf>
    <xf numFmtId="49" fontId="7" fillId="3" borderId="9" xfId="2" applyNumberFormat="1" applyFont="1" applyFill="1" applyBorder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0" fontId="7" fillId="0" borderId="10" xfId="2" applyFont="1" applyFill="1" applyBorder="1" applyAlignment="1">
      <alignment horizontal="left" vertical="center"/>
    </xf>
    <xf numFmtId="0" fontId="4" fillId="0" borderId="11" xfId="2" applyFont="1" applyFill="1" applyBorder="1" applyAlignment="1">
      <alignment horizontal="left" vertical="center"/>
    </xf>
    <xf numFmtId="0" fontId="7" fillId="0" borderId="12" xfId="2" applyFont="1" applyFill="1" applyBorder="1" applyAlignment="1">
      <alignment horizontal="left" vertical="center"/>
    </xf>
    <xf numFmtId="49" fontId="4" fillId="0" borderId="13" xfId="2" applyNumberFormat="1" applyFont="1" applyFill="1" applyBorder="1" applyAlignment="1">
      <alignment horizontal="center" vertical="center"/>
    </xf>
    <xf numFmtId="164" fontId="4" fillId="0" borderId="10" xfId="2" applyNumberFormat="1" applyFont="1" applyFill="1" applyBorder="1" applyAlignment="1">
      <alignment vertical="center"/>
    </xf>
    <xf numFmtId="3" fontId="4" fillId="0" borderId="11" xfId="2" applyNumberFormat="1" applyFont="1" applyFill="1" applyBorder="1" applyAlignment="1">
      <alignment vertical="center"/>
    </xf>
    <xf numFmtId="3" fontId="4" fillId="0" borderId="12" xfId="2" applyNumberFormat="1" applyFont="1" applyFill="1" applyBorder="1" applyAlignment="1">
      <alignment vertical="center"/>
    </xf>
    <xf numFmtId="3" fontId="4" fillId="0" borderId="0" xfId="2" applyNumberFormat="1" applyFont="1" applyAlignment="1">
      <alignment vertical="center"/>
    </xf>
    <xf numFmtId="0" fontId="4" fillId="0" borderId="14" xfId="2" applyFont="1" applyFill="1" applyBorder="1" applyAlignment="1">
      <alignment horizontal="left" vertical="center"/>
    </xf>
    <xf numFmtId="0" fontId="4" fillId="0" borderId="15" xfId="2" applyFont="1" applyFill="1" applyBorder="1" applyAlignment="1">
      <alignment horizontal="left" vertical="center"/>
    </xf>
    <xf numFmtId="0" fontId="4" fillId="0" borderId="16" xfId="2" applyFont="1" applyFill="1" applyBorder="1" applyAlignment="1">
      <alignment horizontal="left" vertical="center"/>
    </xf>
    <xf numFmtId="49" fontId="4" fillId="0" borderId="17" xfId="2" applyNumberFormat="1" applyFont="1" applyFill="1" applyBorder="1" applyAlignment="1">
      <alignment horizontal="center" vertical="center"/>
    </xf>
    <xf numFmtId="164" fontId="4" fillId="0" borderId="14" xfId="2" applyNumberFormat="1" applyFont="1" applyFill="1" applyBorder="1" applyAlignment="1">
      <alignment vertical="center"/>
    </xf>
    <xf numFmtId="3" fontId="4" fillId="0" borderId="15" xfId="2" applyNumberFormat="1" applyFont="1" applyFill="1" applyBorder="1" applyAlignment="1">
      <alignment vertical="center"/>
    </xf>
    <xf numFmtId="3" fontId="4" fillId="0" borderId="16" xfId="2" applyNumberFormat="1" applyFont="1" applyFill="1" applyBorder="1" applyAlignment="1">
      <alignment vertical="center"/>
    </xf>
    <xf numFmtId="0" fontId="4" fillId="0" borderId="18" xfId="2" applyFont="1" applyFill="1" applyBorder="1" applyAlignment="1">
      <alignment horizontal="left" vertical="center"/>
    </xf>
    <xf numFmtId="0" fontId="4" fillId="0" borderId="19" xfId="2" applyFont="1" applyFill="1" applyBorder="1" applyAlignment="1">
      <alignment horizontal="left" vertical="center"/>
    </xf>
    <xf numFmtId="0" fontId="4" fillId="0" borderId="20" xfId="2" applyFont="1" applyFill="1" applyBorder="1" applyAlignment="1">
      <alignment horizontal="left" vertical="center"/>
    </xf>
    <xf numFmtId="49" fontId="4" fillId="0" borderId="21" xfId="2" applyNumberFormat="1" applyFont="1" applyFill="1" applyBorder="1" applyAlignment="1">
      <alignment horizontal="center" vertical="center"/>
    </xf>
    <xf numFmtId="164" fontId="4" fillId="0" borderId="18" xfId="2" applyNumberFormat="1" applyFont="1" applyFill="1" applyBorder="1" applyAlignment="1">
      <alignment vertical="center"/>
    </xf>
    <xf numFmtId="3" fontId="4" fillId="0" borderId="19" xfId="2" applyNumberFormat="1" applyFont="1" applyFill="1" applyBorder="1" applyAlignment="1">
      <alignment vertical="center"/>
    </xf>
    <xf numFmtId="3" fontId="4" fillId="0" borderId="20" xfId="2" applyNumberFormat="1" applyFont="1" applyFill="1" applyBorder="1" applyAlignment="1">
      <alignment vertical="center"/>
    </xf>
    <xf numFmtId="0" fontId="4" fillId="0" borderId="22" xfId="2" applyFont="1" applyFill="1" applyBorder="1" applyAlignment="1">
      <alignment horizontal="left" vertical="center"/>
    </xf>
    <xf numFmtId="0" fontId="4" fillId="0" borderId="23" xfId="2" applyFont="1" applyFill="1" applyBorder="1" applyAlignment="1">
      <alignment horizontal="left" vertical="center"/>
    </xf>
    <xf numFmtId="0" fontId="4" fillId="0" borderId="24" xfId="2" applyFont="1" applyFill="1" applyBorder="1" applyAlignment="1">
      <alignment horizontal="left" vertical="center"/>
    </xf>
    <xf numFmtId="49" fontId="4" fillId="0" borderId="25" xfId="2" applyNumberFormat="1" applyFont="1" applyFill="1" applyBorder="1" applyAlignment="1">
      <alignment horizontal="center" vertical="center"/>
    </xf>
    <xf numFmtId="164" fontId="4" fillId="0" borderId="22" xfId="2" applyNumberFormat="1" applyFont="1" applyFill="1" applyBorder="1" applyAlignment="1">
      <alignment vertical="center"/>
    </xf>
    <xf numFmtId="3" fontId="4" fillId="0" borderId="23" xfId="2" applyNumberFormat="1" applyFont="1" applyFill="1" applyBorder="1" applyAlignment="1">
      <alignment vertical="center"/>
    </xf>
    <xf numFmtId="3" fontId="4" fillId="0" borderId="24" xfId="2" applyNumberFormat="1" applyFont="1" applyFill="1" applyBorder="1" applyAlignment="1">
      <alignment vertical="center"/>
    </xf>
    <xf numFmtId="3" fontId="4" fillId="0" borderId="0" xfId="2" applyNumberFormat="1" applyFont="1" applyBorder="1" applyAlignment="1">
      <alignment horizontal="left" vertical="center"/>
    </xf>
    <xf numFmtId="3" fontId="4" fillId="0" borderId="0" xfId="2" applyNumberFormat="1" applyFont="1" applyBorder="1" applyAlignment="1">
      <alignment vertical="center"/>
    </xf>
    <xf numFmtId="0" fontId="4" fillId="0" borderId="0" xfId="2" applyFont="1" applyFill="1" applyBorder="1" applyAlignment="1">
      <alignment horizontal="left" vertical="center"/>
    </xf>
    <xf numFmtId="49" fontId="4" fillId="0" borderId="0" xfId="2" applyNumberFormat="1" applyFont="1" applyFill="1" applyBorder="1" applyAlignment="1">
      <alignment horizontal="center" vertical="center"/>
    </xf>
    <xf numFmtId="0" fontId="4" fillId="0" borderId="0" xfId="2" applyNumberFormat="1" applyFont="1" applyFill="1" applyBorder="1" applyAlignment="1">
      <alignment vertical="center"/>
    </xf>
    <xf numFmtId="3" fontId="4" fillId="0" borderId="0" xfId="2" applyNumberFormat="1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3" fontId="4" fillId="0" borderId="0" xfId="2" applyNumberFormat="1" applyFont="1" applyAlignment="1">
      <alignment horizontal="left" vertical="center"/>
    </xf>
    <xf numFmtId="3" fontId="4" fillId="0" borderId="26" xfId="2" applyNumberFormat="1" applyFont="1" applyBorder="1" applyAlignment="1">
      <alignment vertical="center"/>
    </xf>
    <xf numFmtId="0" fontId="4" fillId="0" borderId="27" xfId="2" applyNumberFormat="1" applyFont="1" applyBorder="1" applyAlignment="1">
      <alignment vertical="center"/>
    </xf>
    <xf numFmtId="3" fontId="4" fillId="0" borderId="27" xfId="2" applyNumberFormat="1" applyFont="1" applyBorder="1" applyAlignment="1">
      <alignment vertical="center"/>
    </xf>
    <xf numFmtId="4" fontId="4" fillId="0" borderId="0" xfId="2" applyNumberFormat="1" applyFont="1" applyFill="1" applyBorder="1" applyAlignment="1">
      <alignment vertical="center"/>
    </xf>
    <xf numFmtId="0" fontId="4" fillId="0" borderId="0" xfId="2" applyFont="1" applyAlignment="1">
      <alignment horizontal="left" vertical="center"/>
    </xf>
    <xf numFmtId="164" fontId="4" fillId="0" borderId="27" xfId="2" applyNumberFormat="1" applyFont="1" applyBorder="1" applyAlignment="1">
      <alignment vertical="center"/>
    </xf>
  </cellXfs>
  <cellStyles count="5">
    <cellStyle name="Normální" xfId="0" builtinId="0"/>
    <cellStyle name="normální 2" xfId="1"/>
    <cellStyle name="Normální 3" xfId="3"/>
    <cellStyle name="normální_RozpKraj07V1SumICO" xfId="4"/>
    <cellStyle name="normální_SitskolnovaX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4"/>
  <sheetViews>
    <sheetView tabSelected="1" zoomScaleNormal="100" workbookViewId="0">
      <pane xSplit="4" ySplit="4" topLeftCell="E66" activePane="bottomRight" state="frozen"/>
      <selection pane="topRight" activeCell="O1" sqref="O1"/>
      <selection pane="bottomLeft" activeCell="A5" sqref="A5"/>
      <selection pane="bottomRight" activeCell="C99" sqref="C99:C100"/>
    </sheetView>
  </sheetViews>
  <sheetFormatPr defaultRowHeight="11.25" x14ac:dyDescent="0.2"/>
  <cols>
    <col min="1" max="1" width="4.5" style="59" customWidth="1"/>
    <col min="2" max="2" width="16.75" style="2" customWidth="1"/>
    <col min="3" max="3" width="85.375" style="2" customWidth="1"/>
    <col min="4" max="4" width="9.625" style="3" customWidth="1"/>
    <col min="5" max="5" width="8.75" style="3" customWidth="1"/>
    <col min="6" max="9" width="14.75" style="3" customWidth="1"/>
    <col min="10" max="12" width="7" style="2" customWidth="1"/>
    <col min="13" max="13" width="3.875" style="2" customWidth="1"/>
    <col min="14" max="16384" width="9" style="2"/>
  </cols>
  <sheetData>
    <row r="1" spans="1:9" ht="20.25" x14ac:dyDescent="0.2">
      <c r="A1" s="1" t="s">
        <v>262</v>
      </c>
    </row>
    <row r="2" spans="1:9" s="5" customFormat="1" ht="18" x14ac:dyDescent="0.2">
      <c r="A2" s="4" t="s">
        <v>0</v>
      </c>
      <c r="D2" s="6"/>
      <c r="E2" s="6"/>
      <c r="F2" s="6"/>
      <c r="G2" s="6"/>
      <c r="H2" s="6"/>
      <c r="I2" s="6"/>
    </row>
    <row r="3" spans="1:9" s="3" customFormat="1" ht="3.75" customHeight="1" thickBot="1" x14ac:dyDescent="0.25">
      <c r="A3" s="7"/>
    </row>
    <row r="4" spans="1:9" s="17" customFormat="1" ht="51" customHeight="1" thickBot="1" x14ac:dyDescent="0.25">
      <c r="A4" s="8" t="s">
        <v>1</v>
      </c>
      <c r="B4" s="9" t="s">
        <v>2</v>
      </c>
      <c r="C4" s="10" t="s">
        <v>3</v>
      </c>
      <c r="D4" s="11" t="s">
        <v>4</v>
      </c>
      <c r="E4" s="12" t="s">
        <v>5</v>
      </c>
      <c r="F4" s="13" t="s">
        <v>6</v>
      </c>
      <c r="G4" s="14" t="s">
        <v>7</v>
      </c>
      <c r="H4" s="15" t="s">
        <v>8</v>
      </c>
      <c r="I4" s="16" t="s">
        <v>9</v>
      </c>
    </row>
    <row r="5" spans="1:9" s="25" customFormat="1" x14ac:dyDescent="0.2">
      <c r="A5" s="18" t="s">
        <v>10</v>
      </c>
      <c r="B5" s="19"/>
      <c r="C5" s="20" t="s">
        <v>10</v>
      </c>
      <c r="D5" s="21"/>
      <c r="E5" s="22"/>
      <c r="F5" s="23"/>
      <c r="G5" s="23"/>
      <c r="H5" s="23"/>
      <c r="I5" s="24"/>
    </row>
    <row r="6" spans="1:9" s="25" customFormat="1" x14ac:dyDescent="0.2">
      <c r="A6" s="26" t="s">
        <v>11</v>
      </c>
      <c r="B6" s="27" t="s">
        <v>12</v>
      </c>
      <c r="C6" s="28" t="s">
        <v>13</v>
      </c>
      <c r="D6" s="29" t="s">
        <v>14</v>
      </c>
      <c r="E6" s="30">
        <v>41.848700000000001</v>
      </c>
      <c r="F6" s="31">
        <v>20346698</v>
      </c>
      <c r="G6" s="31">
        <v>0</v>
      </c>
      <c r="H6" s="31">
        <v>145436</v>
      </c>
      <c r="I6" s="32">
        <v>27572785</v>
      </c>
    </row>
    <row r="7" spans="1:9" s="25" customFormat="1" x14ac:dyDescent="0.2">
      <c r="A7" s="26" t="s">
        <v>15</v>
      </c>
      <c r="B7" s="27" t="s">
        <v>12</v>
      </c>
      <c r="C7" s="28" t="s">
        <v>16</v>
      </c>
      <c r="D7" s="29" t="s">
        <v>17</v>
      </c>
      <c r="E7" s="30">
        <v>70.486099999999993</v>
      </c>
      <c r="F7" s="31">
        <v>45074940</v>
      </c>
      <c r="G7" s="31">
        <v>40000</v>
      </c>
      <c r="H7" s="31">
        <v>582910</v>
      </c>
      <c r="I7" s="32">
        <v>61397448</v>
      </c>
    </row>
    <row r="8" spans="1:9" s="25" customFormat="1" x14ac:dyDescent="0.2">
      <c r="A8" s="26" t="s">
        <v>18</v>
      </c>
      <c r="B8" s="27" t="s">
        <v>12</v>
      </c>
      <c r="C8" s="28" t="s">
        <v>19</v>
      </c>
      <c r="D8" s="29" t="s">
        <v>20</v>
      </c>
      <c r="E8" s="30">
        <v>64.884100000000004</v>
      </c>
      <c r="F8" s="31">
        <v>43162301</v>
      </c>
      <c r="G8" s="31">
        <v>253040</v>
      </c>
      <c r="H8" s="31">
        <v>539185</v>
      </c>
      <c r="I8" s="32">
        <v>59060535</v>
      </c>
    </row>
    <row r="9" spans="1:9" s="25" customFormat="1" x14ac:dyDescent="0.2">
      <c r="A9" s="33" t="s">
        <v>21</v>
      </c>
      <c r="B9" s="34" t="s">
        <v>12</v>
      </c>
      <c r="C9" s="35" t="s">
        <v>22</v>
      </c>
      <c r="D9" s="36" t="s">
        <v>23</v>
      </c>
      <c r="E9" s="37">
        <v>62.850299999999997</v>
      </c>
      <c r="F9" s="38">
        <v>38024535</v>
      </c>
      <c r="G9" s="38">
        <v>342820</v>
      </c>
      <c r="H9" s="38">
        <v>484503</v>
      </c>
      <c r="I9" s="39">
        <v>52200269</v>
      </c>
    </row>
    <row r="10" spans="1:9" s="25" customFormat="1" x14ac:dyDescent="0.2">
      <c r="A10" s="33" t="s">
        <v>24</v>
      </c>
      <c r="B10" s="34" t="s">
        <v>12</v>
      </c>
      <c r="C10" s="35" t="s">
        <v>25</v>
      </c>
      <c r="D10" s="36" t="s">
        <v>26</v>
      </c>
      <c r="E10" s="37">
        <v>56.173000000000002</v>
      </c>
      <c r="F10" s="38">
        <v>38834440</v>
      </c>
      <c r="G10" s="38">
        <v>90000</v>
      </c>
      <c r="H10" s="38">
        <v>375560</v>
      </c>
      <c r="I10" s="39">
        <v>52844806</v>
      </c>
    </row>
    <row r="11" spans="1:9" s="25" customFormat="1" x14ac:dyDescent="0.2">
      <c r="A11" s="33" t="s">
        <v>27</v>
      </c>
      <c r="B11" s="34" t="s">
        <v>12</v>
      </c>
      <c r="C11" s="35" t="s">
        <v>28</v>
      </c>
      <c r="D11" s="36" t="s">
        <v>29</v>
      </c>
      <c r="E11" s="37">
        <v>76.976500000000001</v>
      </c>
      <c r="F11" s="38">
        <v>46231245</v>
      </c>
      <c r="G11" s="38">
        <v>200000</v>
      </c>
      <c r="H11" s="38">
        <v>519690</v>
      </c>
      <c r="I11" s="39">
        <v>63107007</v>
      </c>
    </row>
    <row r="12" spans="1:9" s="25" customFormat="1" x14ac:dyDescent="0.2">
      <c r="A12" s="33" t="s">
        <v>30</v>
      </c>
      <c r="B12" s="34" t="s">
        <v>12</v>
      </c>
      <c r="C12" s="35" t="s">
        <v>31</v>
      </c>
      <c r="D12" s="36" t="s">
        <v>32</v>
      </c>
      <c r="E12" s="37"/>
      <c r="F12" s="38"/>
      <c r="G12" s="38"/>
      <c r="H12" s="38"/>
      <c r="I12" s="39"/>
    </row>
    <row r="13" spans="1:9" s="25" customFormat="1" x14ac:dyDescent="0.2">
      <c r="A13" s="33" t="s">
        <v>33</v>
      </c>
      <c r="B13" s="34" t="s">
        <v>12</v>
      </c>
      <c r="C13" s="35" t="s">
        <v>34</v>
      </c>
      <c r="D13" s="36" t="s">
        <v>35</v>
      </c>
      <c r="E13" s="37">
        <v>64.145300000000006</v>
      </c>
      <c r="F13" s="38">
        <v>40404308</v>
      </c>
      <c r="G13" s="38">
        <v>146300</v>
      </c>
      <c r="H13" s="38">
        <v>157090</v>
      </c>
      <c r="I13" s="39">
        <v>54817847</v>
      </c>
    </row>
    <row r="14" spans="1:9" s="25" customFormat="1" x14ac:dyDescent="0.2">
      <c r="A14" s="33" t="s">
        <v>36</v>
      </c>
      <c r="B14" s="34" t="s">
        <v>12</v>
      </c>
      <c r="C14" s="35" t="s">
        <v>37</v>
      </c>
      <c r="D14" s="36" t="s">
        <v>38</v>
      </c>
      <c r="E14" s="37">
        <v>55.714500000000001</v>
      </c>
      <c r="F14" s="38">
        <v>38477468</v>
      </c>
      <c r="G14" s="38">
        <v>30000</v>
      </c>
      <c r="H14" s="38">
        <v>419520</v>
      </c>
      <c r="I14" s="39">
        <v>52327286</v>
      </c>
    </row>
    <row r="15" spans="1:9" s="25" customFormat="1" x14ac:dyDescent="0.2">
      <c r="A15" s="33" t="s">
        <v>39</v>
      </c>
      <c r="B15" s="34" t="s">
        <v>12</v>
      </c>
      <c r="C15" s="35" t="s">
        <v>40</v>
      </c>
      <c r="D15" s="36" t="s">
        <v>41</v>
      </c>
      <c r="E15" s="37">
        <v>59.925899999999999</v>
      </c>
      <c r="F15" s="38">
        <v>30149463</v>
      </c>
      <c r="G15" s="38">
        <v>200000</v>
      </c>
      <c r="H15" s="38">
        <v>284340</v>
      </c>
      <c r="I15" s="39">
        <v>41193416</v>
      </c>
    </row>
    <row r="16" spans="1:9" s="25" customFormat="1" x14ac:dyDescent="0.2">
      <c r="A16" s="33" t="s">
        <v>42</v>
      </c>
      <c r="B16" s="34" t="s">
        <v>12</v>
      </c>
      <c r="C16" s="35" t="s">
        <v>43</v>
      </c>
      <c r="D16" s="36" t="s">
        <v>44</v>
      </c>
      <c r="E16" s="37">
        <v>40.483800000000002</v>
      </c>
      <c r="F16" s="38">
        <v>21908258</v>
      </c>
      <c r="G16" s="38">
        <v>10000</v>
      </c>
      <c r="H16" s="38">
        <v>163910</v>
      </c>
      <c r="I16" s="39">
        <v>29709621</v>
      </c>
    </row>
    <row r="17" spans="1:9" s="25" customFormat="1" x14ac:dyDescent="0.2">
      <c r="A17" s="33" t="s">
        <v>45</v>
      </c>
      <c r="B17" s="34" t="s">
        <v>12</v>
      </c>
      <c r="C17" s="35" t="s">
        <v>46</v>
      </c>
      <c r="D17" s="36" t="s">
        <v>47</v>
      </c>
      <c r="E17" s="37">
        <v>63.0152</v>
      </c>
      <c r="F17" s="38">
        <v>34648077</v>
      </c>
      <c r="G17" s="38">
        <v>50000</v>
      </c>
      <c r="H17" s="38">
        <v>494988</v>
      </c>
      <c r="I17" s="39">
        <v>47267496</v>
      </c>
    </row>
    <row r="18" spans="1:9" s="25" customFormat="1" x14ac:dyDescent="0.2">
      <c r="A18" s="33" t="s">
        <v>48</v>
      </c>
      <c r="B18" s="34" t="s">
        <v>12</v>
      </c>
      <c r="C18" s="35" t="s">
        <v>49</v>
      </c>
      <c r="D18" s="36" t="s">
        <v>50</v>
      </c>
      <c r="E18" s="37"/>
      <c r="F18" s="38"/>
      <c r="G18" s="38"/>
      <c r="H18" s="38"/>
      <c r="I18" s="39"/>
    </row>
    <row r="19" spans="1:9" s="25" customFormat="1" x14ac:dyDescent="0.2">
      <c r="A19" s="33" t="s">
        <v>51</v>
      </c>
      <c r="B19" s="34" t="s">
        <v>12</v>
      </c>
      <c r="C19" s="35" t="s">
        <v>52</v>
      </c>
      <c r="D19" s="36" t="s">
        <v>53</v>
      </c>
      <c r="E19" s="37">
        <v>114.45</v>
      </c>
      <c r="F19" s="38">
        <v>62950326</v>
      </c>
      <c r="G19" s="38">
        <v>140000</v>
      </c>
      <c r="H19" s="38">
        <v>767180</v>
      </c>
      <c r="I19" s="39">
        <v>85811539</v>
      </c>
    </row>
    <row r="20" spans="1:9" s="25" customFormat="1" x14ac:dyDescent="0.2">
      <c r="A20" s="33" t="s">
        <v>54</v>
      </c>
      <c r="B20" s="34" t="s">
        <v>12</v>
      </c>
      <c r="C20" s="35" t="s">
        <v>55</v>
      </c>
      <c r="D20" s="36" t="s">
        <v>56</v>
      </c>
      <c r="E20" s="37">
        <v>222.15379999999999</v>
      </c>
      <c r="F20" s="38">
        <v>118926897</v>
      </c>
      <c r="G20" s="38">
        <v>838400</v>
      </c>
      <c r="H20" s="38">
        <v>11146384</v>
      </c>
      <c r="I20" s="39">
        <v>172581620</v>
      </c>
    </row>
    <row r="21" spans="1:9" s="25" customFormat="1" x14ac:dyDescent="0.2">
      <c r="A21" s="33" t="s">
        <v>57</v>
      </c>
      <c r="B21" s="34" t="s">
        <v>12</v>
      </c>
      <c r="C21" s="35" t="s">
        <v>58</v>
      </c>
      <c r="D21" s="36" t="s">
        <v>59</v>
      </c>
      <c r="E21" s="37">
        <v>66.257599999999996</v>
      </c>
      <c r="F21" s="38">
        <v>37640823</v>
      </c>
      <c r="G21" s="38">
        <v>103000</v>
      </c>
      <c r="H21" s="38">
        <v>407963</v>
      </c>
      <c r="I21" s="39">
        <v>51285607</v>
      </c>
    </row>
    <row r="22" spans="1:9" s="25" customFormat="1" x14ac:dyDescent="0.2">
      <c r="A22" s="33" t="s">
        <v>60</v>
      </c>
      <c r="B22" s="34" t="s">
        <v>12</v>
      </c>
      <c r="C22" s="35" t="s">
        <v>61</v>
      </c>
      <c r="D22" s="36" t="s">
        <v>62</v>
      </c>
      <c r="E22" s="37">
        <v>171.65119999999999</v>
      </c>
      <c r="F22" s="38">
        <v>89189126</v>
      </c>
      <c r="G22" s="38">
        <v>80000</v>
      </c>
      <c r="H22" s="38">
        <v>892797</v>
      </c>
      <c r="I22" s="39">
        <v>121226780</v>
      </c>
    </row>
    <row r="23" spans="1:9" s="25" customFormat="1" x14ac:dyDescent="0.2">
      <c r="A23" s="33" t="s">
        <v>63</v>
      </c>
      <c r="B23" s="34" t="s">
        <v>12</v>
      </c>
      <c r="C23" s="35" t="s">
        <v>64</v>
      </c>
      <c r="D23" s="36" t="s">
        <v>65</v>
      </c>
      <c r="E23" s="37">
        <v>78.328999999999994</v>
      </c>
      <c r="F23" s="38">
        <v>48870957</v>
      </c>
      <c r="G23" s="38">
        <v>205880</v>
      </c>
      <c r="H23" s="38">
        <v>765130</v>
      </c>
      <c r="I23" s="39">
        <v>66918648</v>
      </c>
    </row>
    <row r="24" spans="1:9" s="25" customFormat="1" x14ac:dyDescent="0.2">
      <c r="A24" s="33" t="s">
        <v>66</v>
      </c>
      <c r="B24" s="34" t="s">
        <v>12</v>
      </c>
      <c r="C24" s="35" t="s">
        <v>67</v>
      </c>
      <c r="D24" s="36" t="s">
        <v>68</v>
      </c>
      <c r="E24" s="37">
        <v>100.1866</v>
      </c>
      <c r="F24" s="38">
        <v>52877020</v>
      </c>
      <c r="G24" s="38">
        <v>120000</v>
      </c>
      <c r="H24" s="38">
        <v>1635995</v>
      </c>
      <c r="I24" s="39">
        <v>73074781</v>
      </c>
    </row>
    <row r="25" spans="1:9" s="25" customFormat="1" x14ac:dyDescent="0.2">
      <c r="A25" s="33" t="s">
        <v>69</v>
      </c>
      <c r="B25" s="34" t="s">
        <v>12</v>
      </c>
      <c r="C25" s="35" t="s">
        <v>70</v>
      </c>
      <c r="D25" s="36" t="s">
        <v>71</v>
      </c>
      <c r="E25" s="37">
        <v>51.2286</v>
      </c>
      <c r="F25" s="38">
        <v>28195280</v>
      </c>
      <c r="G25" s="38">
        <v>50000</v>
      </c>
      <c r="H25" s="38">
        <v>290730</v>
      </c>
      <c r="I25" s="39">
        <v>38364867</v>
      </c>
    </row>
    <row r="26" spans="1:9" s="25" customFormat="1" x14ac:dyDescent="0.2">
      <c r="A26" s="33" t="s">
        <v>72</v>
      </c>
      <c r="B26" s="34" t="s">
        <v>12</v>
      </c>
      <c r="C26" s="35" t="s">
        <v>73</v>
      </c>
      <c r="D26" s="36" t="s">
        <v>74</v>
      </c>
      <c r="E26" s="37">
        <v>101.05889999999999</v>
      </c>
      <c r="F26" s="38">
        <v>52003636</v>
      </c>
      <c r="G26" s="38">
        <v>62232</v>
      </c>
      <c r="H26" s="38">
        <v>396261</v>
      </c>
      <c r="I26" s="39">
        <v>70580428</v>
      </c>
    </row>
    <row r="27" spans="1:9" s="25" customFormat="1" x14ac:dyDescent="0.2">
      <c r="A27" s="33" t="s">
        <v>75</v>
      </c>
      <c r="B27" s="34" t="s">
        <v>12</v>
      </c>
      <c r="C27" s="35" t="s">
        <v>76</v>
      </c>
      <c r="D27" s="36" t="s">
        <v>77</v>
      </c>
      <c r="E27" s="37">
        <v>115.30110000000001</v>
      </c>
      <c r="F27" s="38">
        <v>66704295</v>
      </c>
      <c r="G27" s="38">
        <v>0</v>
      </c>
      <c r="H27" s="38">
        <v>1326562</v>
      </c>
      <c r="I27" s="39">
        <v>91243951</v>
      </c>
    </row>
    <row r="28" spans="1:9" s="25" customFormat="1" x14ac:dyDescent="0.2">
      <c r="A28" s="33" t="s">
        <v>78</v>
      </c>
      <c r="B28" s="34" t="s">
        <v>12</v>
      </c>
      <c r="C28" s="35" t="s">
        <v>79</v>
      </c>
      <c r="D28" s="36" t="s">
        <v>80</v>
      </c>
      <c r="E28" s="37">
        <v>200.16210000000001</v>
      </c>
      <c r="F28" s="38">
        <v>108879552</v>
      </c>
      <c r="G28" s="38">
        <v>2125020</v>
      </c>
      <c r="H28" s="38">
        <v>1245479</v>
      </c>
      <c r="I28" s="39">
        <v>150858392</v>
      </c>
    </row>
    <row r="29" spans="1:9" s="25" customFormat="1" x14ac:dyDescent="0.2">
      <c r="A29" s="33" t="s">
        <v>81</v>
      </c>
      <c r="B29" s="34" t="s">
        <v>12</v>
      </c>
      <c r="C29" s="35" t="s">
        <v>82</v>
      </c>
      <c r="D29" s="36" t="s">
        <v>83</v>
      </c>
      <c r="E29" s="37">
        <v>80.947100000000006</v>
      </c>
      <c r="F29" s="38">
        <v>45969839</v>
      </c>
      <c r="G29" s="38">
        <v>425860</v>
      </c>
      <c r="H29" s="38">
        <v>498332</v>
      </c>
      <c r="I29" s="39">
        <v>63035474</v>
      </c>
    </row>
    <row r="30" spans="1:9" s="25" customFormat="1" x14ac:dyDescent="0.2">
      <c r="A30" s="33" t="s">
        <v>84</v>
      </c>
      <c r="B30" s="34" t="s">
        <v>12</v>
      </c>
      <c r="C30" s="35" t="s">
        <v>85</v>
      </c>
      <c r="D30" s="36" t="s">
        <v>86</v>
      </c>
      <c r="E30" s="37">
        <v>133.32570000000001</v>
      </c>
      <c r="F30" s="38">
        <v>82191176</v>
      </c>
      <c r="G30" s="38">
        <v>150000</v>
      </c>
      <c r="H30" s="38">
        <v>856947</v>
      </c>
      <c r="I30" s="39">
        <v>111851353</v>
      </c>
    </row>
    <row r="31" spans="1:9" s="25" customFormat="1" x14ac:dyDescent="0.2">
      <c r="A31" s="33" t="s">
        <v>87</v>
      </c>
      <c r="B31" s="34" t="s">
        <v>12</v>
      </c>
      <c r="C31" s="35" t="s">
        <v>88</v>
      </c>
      <c r="D31" s="36" t="s">
        <v>89</v>
      </c>
      <c r="E31" s="37">
        <v>48.565300000000001</v>
      </c>
      <c r="F31" s="38">
        <v>25018844</v>
      </c>
      <c r="G31" s="38">
        <v>180000</v>
      </c>
      <c r="H31" s="38">
        <v>317632</v>
      </c>
      <c r="I31" s="39">
        <v>34283874</v>
      </c>
    </row>
    <row r="32" spans="1:9" s="25" customFormat="1" x14ac:dyDescent="0.2">
      <c r="A32" s="33" t="s">
        <v>90</v>
      </c>
      <c r="B32" s="34" t="s">
        <v>12</v>
      </c>
      <c r="C32" s="35" t="s">
        <v>91</v>
      </c>
      <c r="D32" s="36" t="s">
        <v>92</v>
      </c>
      <c r="E32" s="37">
        <v>42.707700000000003</v>
      </c>
      <c r="F32" s="38">
        <v>24281666</v>
      </c>
      <c r="G32" s="38">
        <v>200000</v>
      </c>
      <c r="H32" s="38">
        <v>55822</v>
      </c>
      <c r="I32" s="39">
        <v>33055108</v>
      </c>
    </row>
    <row r="33" spans="1:9" s="25" customFormat="1" x14ac:dyDescent="0.2">
      <c r="A33" s="33" t="s">
        <v>93</v>
      </c>
      <c r="B33" s="34" t="s">
        <v>12</v>
      </c>
      <c r="C33" s="35" t="s">
        <v>94</v>
      </c>
      <c r="D33" s="36" t="s">
        <v>95</v>
      </c>
      <c r="E33" s="37">
        <v>43.442500000000003</v>
      </c>
      <c r="F33" s="38">
        <v>24670848</v>
      </c>
      <c r="G33" s="38">
        <v>300000</v>
      </c>
      <c r="H33" s="38">
        <v>59273</v>
      </c>
      <c r="I33" s="39">
        <v>33716976</v>
      </c>
    </row>
    <row r="34" spans="1:9" s="25" customFormat="1" x14ac:dyDescent="0.2">
      <c r="A34" s="33" t="s">
        <v>96</v>
      </c>
      <c r="B34" s="34" t="s">
        <v>12</v>
      </c>
      <c r="C34" s="35" t="s">
        <v>97</v>
      </c>
      <c r="D34" s="36" t="s">
        <v>98</v>
      </c>
      <c r="E34" s="37">
        <v>40.782699999999998</v>
      </c>
      <c r="F34" s="38">
        <v>23172749</v>
      </c>
      <c r="G34" s="38">
        <v>0</v>
      </c>
      <c r="H34" s="38">
        <v>53785</v>
      </c>
      <c r="I34" s="39">
        <v>31290651</v>
      </c>
    </row>
    <row r="35" spans="1:9" s="25" customFormat="1" x14ac:dyDescent="0.2">
      <c r="A35" s="33" t="s">
        <v>99</v>
      </c>
      <c r="B35" s="34" t="s">
        <v>12</v>
      </c>
      <c r="C35" s="35" t="s">
        <v>100</v>
      </c>
      <c r="D35" s="36" t="s">
        <v>101</v>
      </c>
      <c r="E35" s="37">
        <v>46.235199999999999</v>
      </c>
      <c r="F35" s="38">
        <v>26280458</v>
      </c>
      <c r="G35" s="38">
        <v>145000</v>
      </c>
      <c r="H35" s="38">
        <v>76021</v>
      </c>
      <c r="I35" s="39">
        <v>35696089</v>
      </c>
    </row>
    <row r="36" spans="1:9" s="25" customFormat="1" x14ac:dyDescent="0.2">
      <c r="A36" s="33" t="s">
        <v>102</v>
      </c>
      <c r="B36" s="34" t="s">
        <v>12</v>
      </c>
      <c r="C36" s="35" t="s">
        <v>103</v>
      </c>
      <c r="D36" s="36" t="s">
        <v>104</v>
      </c>
      <c r="E36" s="37">
        <v>37.462499999999999</v>
      </c>
      <c r="F36" s="38">
        <v>21740339</v>
      </c>
      <c r="G36" s="38">
        <v>40000</v>
      </c>
      <c r="H36" s="38">
        <v>270789</v>
      </c>
      <c r="I36" s="39">
        <v>29630287</v>
      </c>
    </row>
    <row r="37" spans="1:9" s="25" customFormat="1" x14ac:dyDescent="0.2">
      <c r="A37" s="33" t="s">
        <v>105</v>
      </c>
      <c r="B37" s="34" t="s">
        <v>12</v>
      </c>
      <c r="C37" s="35" t="s">
        <v>106</v>
      </c>
      <c r="D37" s="36" t="s">
        <v>107</v>
      </c>
      <c r="E37" s="37">
        <v>35.8718</v>
      </c>
      <c r="F37" s="38">
        <v>17739860</v>
      </c>
      <c r="G37" s="38">
        <v>43000</v>
      </c>
      <c r="H37" s="38">
        <v>188748</v>
      </c>
      <c r="I37" s="39">
        <v>24159614</v>
      </c>
    </row>
    <row r="38" spans="1:9" s="25" customFormat="1" x14ac:dyDescent="0.2">
      <c r="A38" s="33" t="s">
        <v>108</v>
      </c>
      <c r="B38" s="34" t="s">
        <v>109</v>
      </c>
      <c r="C38" s="35" t="s">
        <v>110</v>
      </c>
      <c r="D38" s="36" t="s">
        <v>111</v>
      </c>
      <c r="E38" s="37">
        <v>86.153999999999996</v>
      </c>
      <c r="F38" s="38">
        <v>44493439</v>
      </c>
      <c r="G38" s="38">
        <v>50000</v>
      </c>
      <c r="H38" s="38">
        <v>810559</v>
      </c>
      <c r="I38" s="39">
        <v>60854616</v>
      </c>
    </row>
    <row r="39" spans="1:9" s="25" customFormat="1" x14ac:dyDescent="0.2">
      <c r="A39" s="33" t="s">
        <v>112</v>
      </c>
      <c r="B39" s="34" t="s">
        <v>109</v>
      </c>
      <c r="C39" s="35" t="s">
        <v>113</v>
      </c>
      <c r="D39" s="36" t="s">
        <v>114</v>
      </c>
      <c r="E39" s="37">
        <v>56.812100000000001</v>
      </c>
      <c r="F39" s="38">
        <v>33963318</v>
      </c>
      <c r="G39" s="38">
        <v>200000</v>
      </c>
      <c r="H39" s="38">
        <v>438274</v>
      </c>
      <c r="I39" s="39">
        <v>46488427</v>
      </c>
    </row>
    <row r="40" spans="1:9" s="25" customFormat="1" x14ac:dyDescent="0.2">
      <c r="A40" s="33" t="s">
        <v>115</v>
      </c>
      <c r="B40" s="34" t="s">
        <v>109</v>
      </c>
      <c r="C40" s="35" t="s">
        <v>116</v>
      </c>
      <c r="D40" s="36" t="s">
        <v>117</v>
      </c>
      <c r="E40" s="37">
        <v>57.480200000000004</v>
      </c>
      <c r="F40" s="38">
        <v>32276242</v>
      </c>
      <c r="G40" s="38">
        <v>800000</v>
      </c>
      <c r="H40" s="38">
        <v>257114</v>
      </c>
      <c r="I40" s="39">
        <v>44835887</v>
      </c>
    </row>
    <row r="41" spans="1:9" s="25" customFormat="1" x14ac:dyDescent="0.2">
      <c r="A41" s="33" t="s">
        <v>118</v>
      </c>
      <c r="B41" s="34" t="s">
        <v>119</v>
      </c>
      <c r="C41" s="35" t="s">
        <v>120</v>
      </c>
      <c r="D41" s="36" t="s">
        <v>121</v>
      </c>
      <c r="E41" s="37">
        <v>29.8538</v>
      </c>
      <c r="F41" s="38">
        <v>14486362</v>
      </c>
      <c r="G41" s="38">
        <v>96000</v>
      </c>
      <c r="H41" s="38">
        <v>104050</v>
      </c>
      <c r="I41" s="39">
        <v>19760115</v>
      </c>
    </row>
    <row r="42" spans="1:9" s="25" customFormat="1" x14ac:dyDescent="0.2">
      <c r="A42" s="33" t="s">
        <v>122</v>
      </c>
      <c r="B42" s="34" t="s">
        <v>123</v>
      </c>
      <c r="C42" s="35" t="s">
        <v>124</v>
      </c>
      <c r="D42" s="36" t="s">
        <v>125</v>
      </c>
      <c r="E42" s="37">
        <v>30.051600000000001</v>
      </c>
      <c r="F42" s="38">
        <v>14582362</v>
      </c>
      <c r="G42" s="38">
        <v>0</v>
      </c>
      <c r="H42" s="38">
        <v>104050</v>
      </c>
      <c r="I42" s="39">
        <v>19761075</v>
      </c>
    </row>
    <row r="43" spans="1:9" s="25" customFormat="1" x14ac:dyDescent="0.2">
      <c r="A43" s="33" t="s">
        <v>126</v>
      </c>
      <c r="B43" s="34" t="s">
        <v>119</v>
      </c>
      <c r="C43" s="35" t="s">
        <v>127</v>
      </c>
      <c r="D43" s="36" t="s">
        <v>128</v>
      </c>
      <c r="E43" s="37">
        <v>66.755099999999999</v>
      </c>
      <c r="F43" s="38">
        <v>37156829</v>
      </c>
      <c r="G43" s="38">
        <v>53040</v>
      </c>
      <c r="H43" s="38">
        <v>367360</v>
      </c>
      <c r="I43" s="39">
        <v>50525734</v>
      </c>
    </row>
    <row r="44" spans="1:9" s="25" customFormat="1" x14ac:dyDescent="0.2">
      <c r="A44" s="33" t="s">
        <v>129</v>
      </c>
      <c r="B44" s="34" t="s">
        <v>12</v>
      </c>
      <c r="C44" s="35" t="s">
        <v>130</v>
      </c>
      <c r="D44" s="36" t="s">
        <v>131</v>
      </c>
      <c r="E44" s="37">
        <v>37.903199999999998</v>
      </c>
      <c r="F44" s="38">
        <v>18390512</v>
      </c>
      <c r="G44" s="38">
        <v>0</v>
      </c>
      <c r="H44" s="38">
        <v>187344</v>
      </c>
      <c r="I44" s="39">
        <v>24977754</v>
      </c>
    </row>
    <row r="45" spans="1:9" s="25" customFormat="1" x14ac:dyDescent="0.2">
      <c r="A45" s="33" t="s">
        <v>132</v>
      </c>
      <c r="B45" s="34" t="s">
        <v>133</v>
      </c>
      <c r="C45" s="35" t="s">
        <v>134</v>
      </c>
      <c r="D45" s="36" t="s">
        <v>135</v>
      </c>
      <c r="E45" s="37">
        <v>69.725399999999993</v>
      </c>
      <c r="F45" s="38">
        <v>42184461</v>
      </c>
      <c r="G45" s="38">
        <v>263260</v>
      </c>
      <c r="H45" s="38">
        <v>1426889</v>
      </c>
      <c r="I45" s="39">
        <v>58643783</v>
      </c>
    </row>
    <row r="46" spans="1:9" s="25" customFormat="1" x14ac:dyDescent="0.2">
      <c r="A46" s="33" t="s">
        <v>136</v>
      </c>
      <c r="B46" s="34" t="s">
        <v>12</v>
      </c>
      <c r="C46" s="35" t="s">
        <v>137</v>
      </c>
      <c r="D46" s="36" t="s">
        <v>138</v>
      </c>
      <c r="E46" s="37">
        <v>67.254000000000005</v>
      </c>
      <c r="F46" s="38">
        <v>34877062</v>
      </c>
      <c r="G46" s="38">
        <v>25000</v>
      </c>
      <c r="H46" s="38">
        <v>281232</v>
      </c>
      <c r="I46" s="39">
        <v>47328962</v>
      </c>
    </row>
    <row r="47" spans="1:9" s="25" customFormat="1" x14ac:dyDescent="0.2">
      <c r="A47" s="33" t="s">
        <v>139</v>
      </c>
      <c r="B47" s="34" t="s">
        <v>140</v>
      </c>
      <c r="C47" s="35" t="s">
        <v>141</v>
      </c>
      <c r="D47" s="36" t="s">
        <v>142</v>
      </c>
      <c r="E47" s="37">
        <v>79.103099999999998</v>
      </c>
      <c r="F47" s="38">
        <v>41883615</v>
      </c>
      <c r="G47" s="38">
        <v>344100</v>
      </c>
      <c r="H47" s="38">
        <v>2127420</v>
      </c>
      <c r="I47" s="39">
        <v>59046938</v>
      </c>
    </row>
    <row r="48" spans="1:9" s="25" customFormat="1" x14ac:dyDescent="0.2">
      <c r="A48" s="33" t="s">
        <v>143</v>
      </c>
      <c r="B48" s="34" t="s">
        <v>140</v>
      </c>
      <c r="C48" s="35" t="s">
        <v>144</v>
      </c>
      <c r="D48" s="36" t="s">
        <v>145</v>
      </c>
      <c r="E48" s="37">
        <v>9.6164000000000005</v>
      </c>
      <c r="F48" s="38">
        <v>4819556</v>
      </c>
      <c r="G48" s="38">
        <v>0</v>
      </c>
      <c r="H48" s="38">
        <v>50144</v>
      </c>
      <c r="I48" s="39">
        <v>6546905</v>
      </c>
    </row>
    <row r="49" spans="1:9" s="25" customFormat="1" x14ac:dyDescent="0.2">
      <c r="A49" s="33" t="s">
        <v>146</v>
      </c>
      <c r="B49" s="34" t="s">
        <v>140</v>
      </c>
      <c r="C49" s="35" t="s">
        <v>147</v>
      </c>
      <c r="D49" s="36" t="s">
        <v>148</v>
      </c>
      <c r="E49" s="37">
        <v>38.171799999999998</v>
      </c>
      <c r="F49" s="38">
        <v>21675995</v>
      </c>
      <c r="G49" s="38">
        <v>0</v>
      </c>
      <c r="H49" s="38">
        <v>52797</v>
      </c>
      <c r="I49" s="39">
        <v>29272039</v>
      </c>
    </row>
    <row r="50" spans="1:9" s="25" customFormat="1" x14ac:dyDescent="0.2">
      <c r="A50" s="33" t="s">
        <v>149</v>
      </c>
      <c r="B50" s="34" t="s">
        <v>140</v>
      </c>
      <c r="C50" s="35" t="s">
        <v>150</v>
      </c>
      <c r="D50" s="36" t="s">
        <v>151</v>
      </c>
      <c r="E50" s="37">
        <v>26.172899999999998</v>
      </c>
      <c r="F50" s="38">
        <v>14385318</v>
      </c>
      <c r="G50" s="38">
        <v>10000</v>
      </c>
      <c r="H50" s="38">
        <v>160035</v>
      </c>
      <c r="I50" s="39">
        <v>19564823</v>
      </c>
    </row>
    <row r="51" spans="1:9" s="25" customFormat="1" x14ac:dyDescent="0.2">
      <c r="A51" s="33" t="s">
        <v>152</v>
      </c>
      <c r="B51" s="34" t="s">
        <v>140</v>
      </c>
      <c r="C51" s="35" t="s">
        <v>153</v>
      </c>
      <c r="D51" s="36" t="s">
        <v>154</v>
      </c>
      <c r="E51" s="37">
        <v>81.336600000000004</v>
      </c>
      <c r="F51" s="38">
        <v>49207850</v>
      </c>
      <c r="G51" s="38">
        <v>550000</v>
      </c>
      <c r="H51" s="38">
        <v>546374</v>
      </c>
      <c r="I51" s="39">
        <v>67614456</v>
      </c>
    </row>
    <row r="52" spans="1:9" s="25" customFormat="1" x14ac:dyDescent="0.2">
      <c r="A52" s="33" t="s">
        <v>155</v>
      </c>
      <c r="B52" s="34" t="s">
        <v>156</v>
      </c>
      <c r="C52" s="35" t="s">
        <v>157</v>
      </c>
      <c r="D52" s="36" t="s">
        <v>158</v>
      </c>
      <c r="E52" s="37">
        <v>8.2378999999999998</v>
      </c>
      <c r="F52" s="38">
        <v>4021848</v>
      </c>
      <c r="G52" s="38">
        <v>650000</v>
      </c>
      <c r="H52" s="38">
        <v>48492</v>
      </c>
      <c r="I52" s="39">
        <v>6339643</v>
      </c>
    </row>
    <row r="53" spans="1:9" s="25" customFormat="1" x14ac:dyDescent="0.2">
      <c r="A53" s="33" t="s">
        <v>159</v>
      </c>
      <c r="B53" s="34" t="s">
        <v>156</v>
      </c>
      <c r="C53" s="35" t="s">
        <v>160</v>
      </c>
      <c r="D53" s="36" t="s">
        <v>161</v>
      </c>
      <c r="E53" s="37">
        <v>50.492699999999999</v>
      </c>
      <c r="F53" s="38">
        <v>26982636</v>
      </c>
      <c r="G53" s="38">
        <v>190000</v>
      </c>
      <c r="H53" s="38">
        <v>553969</v>
      </c>
      <c r="I53" s="39">
        <v>37180781</v>
      </c>
    </row>
    <row r="54" spans="1:9" s="25" customFormat="1" x14ac:dyDescent="0.2">
      <c r="A54" s="33" t="s">
        <v>162</v>
      </c>
      <c r="B54" s="34" t="s">
        <v>163</v>
      </c>
      <c r="C54" s="35" t="s">
        <v>164</v>
      </c>
      <c r="D54" s="36" t="s">
        <v>165</v>
      </c>
      <c r="E54" s="37">
        <v>73.034700000000001</v>
      </c>
      <c r="F54" s="38">
        <v>38226414</v>
      </c>
      <c r="G54" s="38">
        <v>7000</v>
      </c>
      <c r="H54" s="38">
        <v>366222</v>
      </c>
      <c r="I54" s="39">
        <v>51904794</v>
      </c>
    </row>
    <row r="55" spans="1:9" s="25" customFormat="1" x14ac:dyDescent="0.2">
      <c r="A55" s="33" t="s">
        <v>166</v>
      </c>
      <c r="B55" s="34" t="s">
        <v>156</v>
      </c>
      <c r="C55" s="35" t="s">
        <v>167</v>
      </c>
      <c r="D55" s="36" t="s">
        <v>168</v>
      </c>
      <c r="E55" s="37">
        <v>22.353400000000001</v>
      </c>
      <c r="F55" s="38">
        <v>12671227</v>
      </c>
      <c r="G55" s="38">
        <v>0</v>
      </c>
      <c r="H55" s="38">
        <v>33461</v>
      </c>
      <c r="I55" s="39">
        <v>17114275</v>
      </c>
    </row>
    <row r="56" spans="1:9" s="25" customFormat="1" x14ac:dyDescent="0.2">
      <c r="A56" s="33" t="s">
        <v>169</v>
      </c>
      <c r="B56" s="34" t="s">
        <v>163</v>
      </c>
      <c r="C56" s="35" t="s">
        <v>170</v>
      </c>
      <c r="D56" s="36" t="s">
        <v>171</v>
      </c>
      <c r="E56" s="37">
        <v>10.8246</v>
      </c>
      <c r="F56" s="38">
        <v>6143630</v>
      </c>
      <c r="G56" s="38">
        <v>0</v>
      </c>
      <c r="H56" s="38">
        <v>15187</v>
      </c>
      <c r="I56" s="39">
        <v>8296800</v>
      </c>
    </row>
    <row r="57" spans="1:9" s="25" customFormat="1" x14ac:dyDescent="0.2">
      <c r="A57" s="33" t="s">
        <v>172</v>
      </c>
      <c r="B57" s="34" t="s">
        <v>173</v>
      </c>
      <c r="C57" s="35" t="s">
        <v>174</v>
      </c>
      <c r="D57" s="36" t="s">
        <v>175</v>
      </c>
      <c r="E57" s="37">
        <v>51.058900000000001</v>
      </c>
      <c r="F57" s="38">
        <v>27218029</v>
      </c>
      <c r="G57" s="38">
        <v>406080</v>
      </c>
      <c r="H57" s="38">
        <v>796134</v>
      </c>
      <c r="I57" s="39">
        <v>38029371</v>
      </c>
    </row>
    <row r="58" spans="1:9" s="25" customFormat="1" x14ac:dyDescent="0.2">
      <c r="A58" s="33" t="s">
        <v>176</v>
      </c>
      <c r="B58" s="34" t="s">
        <v>173</v>
      </c>
      <c r="C58" s="35" t="s">
        <v>177</v>
      </c>
      <c r="D58" s="36" t="s">
        <v>178</v>
      </c>
      <c r="E58" s="37">
        <v>14.757199999999999</v>
      </c>
      <c r="F58" s="38">
        <v>8478781</v>
      </c>
      <c r="G58" s="38">
        <v>26000</v>
      </c>
      <c r="H58" s="38">
        <v>83120</v>
      </c>
      <c r="I58" s="39">
        <v>11547303</v>
      </c>
    </row>
    <row r="59" spans="1:9" s="25" customFormat="1" x14ac:dyDescent="0.2">
      <c r="A59" s="33" t="s">
        <v>179</v>
      </c>
      <c r="B59" s="34" t="s">
        <v>156</v>
      </c>
      <c r="C59" s="35" t="s">
        <v>180</v>
      </c>
      <c r="D59" s="36" t="s">
        <v>181</v>
      </c>
      <c r="E59" s="37">
        <v>29.4526</v>
      </c>
      <c r="F59" s="38">
        <v>15322632</v>
      </c>
      <c r="G59" s="38">
        <v>0</v>
      </c>
      <c r="H59" s="38">
        <v>138497</v>
      </c>
      <c r="I59" s="39">
        <v>20793405</v>
      </c>
    </row>
    <row r="60" spans="1:9" s="25" customFormat="1" x14ac:dyDescent="0.2">
      <c r="A60" s="33" t="s">
        <v>182</v>
      </c>
      <c r="B60" s="34" t="s">
        <v>163</v>
      </c>
      <c r="C60" s="35" t="s">
        <v>183</v>
      </c>
      <c r="D60" s="36" t="s">
        <v>184</v>
      </c>
      <c r="E60" s="37">
        <v>24.217300000000002</v>
      </c>
      <c r="F60" s="38">
        <v>11902663</v>
      </c>
      <c r="G60" s="38">
        <v>0</v>
      </c>
      <c r="H60" s="38">
        <v>83552</v>
      </c>
      <c r="I60" s="39">
        <v>16128342</v>
      </c>
    </row>
    <row r="61" spans="1:9" s="25" customFormat="1" x14ac:dyDescent="0.2">
      <c r="A61" s="33" t="s">
        <v>185</v>
      </c>
      <c r="B61" s="34" t="s">
        <v>156</v>
      </c>
      <c r="C61" s="35" t="s">
        <v>186</v>
      </c>
      <c r="D61" s="36" t="s">
        <v>187</v>
      </c>
      <c r="E61" s="37">
        <v>24.990600000000001</v>
      </c>
      <c r="F61" s="38">
        <v>12257295</v>
      </c>
      <c r="G61" s="38">
        <v>0</v>
      </c>
      <c r="H61" s="38">
        <v>85580</v>
      </c>
      <c r="I61" s="39">
        <v>16608413</v>
      </c>
    </row>
    <row r="62" spans="1:9" s="25" customFormat="1" x14ac:dyDescent="0.2">
      <c r="A62" s="33" t="s">
        <v>188</v>
      </c>
      <c r="B62" s="34" t="s">
        <v>156</v>
      </c>
      <c r="C62" s="35" t="s">
        <v>189</v>
      </c>
      <c r="D62" s="36" t="s">
        <v>190</v>
      </c>
      <c r="E62" s="37">
        <v>39.401699999999998</v>
      </c>
      <c r="F62" s="38">
        <v>19386389</v>
      </c>
      <c r="G62" s="38">
        <v>70000</v>
      </c>
      <c r="H62" s="38">
        <v>254160</v>
      </c>
      <c r="I62" s="39">
        <v>26480672</v>
      </c>
    </row>
    <row r="63" spans="1:9" s="25" customFormat="1" x14ac:dyDescent="0.2">
      <c r="A63" s="33" t="s">
        <v>191</v>
      </c>
      <c r="B63" s="34" t="s">
        <v>173</v>
      </c>
      <c r="C63" s="35" t="s">
        <v>192</v>
      </c>
      <c r="D63" s="36" t="s">
        <v>193</v>
      </c>
      <c r="E63" s="37">
        <v>39.523499999999999</v>
      </c>
      <c r="F63" s="38">
        <v>23004155</v>
      </c>
      <c r="G63" s="38">
        <v>100000</v>
      </c>
      <c r="H63" s="38">
        <v>265563</v>
      </c>
      <c r="I63" s="39">
        <v>31408965</v>
      </c>
    </row>
    <row r="64" spans="1:9" s="25" customFormat="1" x14ac:dyDescent="0.2">
      <c r="A64" s="33" t="s">
        <v>194</v>
      </c>
      <c r="B64" s="34" t="s">
        <v>195</v>
      </c>
      <c r="C64" s="35" t="s">
        <v>196</v>
      </c>
      <c r="D64" s="36" t="s">
        <v>197</v>
      </c>
      <c r="E64" s="37">
        <v>64.132000000000005</v>
      </c>
      <c r="F64" s="38">
        <v>34282559</v>
      </c>
      <c r="G64" s="38">
        <v>0</v>
      </c>
      <c r="H64" s="38">
        <v>1454864</v>
      </c>
      <c r="I64" s="39">
        <v>47667754</v>
      </c>
    </row>
    <row r="65" spans="1:9" s="25" customFormat="1" x14ac:dyDescent="0.2">
      <c r="A65" s="33" t="s">
        <v>198</v>
      </c>
      <c r="B65" s="34" t="s">
        <v>195</v>
      </c>
      <c r="C65" s="35" t="s">
        <v>199</v>
      </c>
      <c r="D65" s="36" t="s">
        <v>200</v>
      </c>
      <c r="E65" s="37">
        <v>61.571300000000001</v>
      </c>
      <c r="F65" s="38">
        <v>40144453</v>
      </c>
      <c r="G65" s="38">
        <v>270000</v>
      </c>
      <c r="H65" s="38">
        <v>473185</v>
      </c>
      <c r="I65" s="39">
        <v>54949168</v>
      </c>
    </row>
    <row r="66" spans="1:9" s="25" customFormat="1" x14ac:dyDescent="0.2">
      <c r="A66" s="33" t="s">
        <v>201</v>
      </c>
      <c r="B66" s="34" t="s">
        <v>202</v>
      </c>
      <c r="C66" s="35" t="s">
        <v>203</v>
      </c>
      <c r="D66" s="36" t="s">
        <v>204</v>
      </c>
      <c r="E66" s="37">
        <v>42.100999999999999</v>
      </c>
      <c r="F66" s="38">
        <v>20424144</v>
      </c>
      <c r="G66" s="38">
        <v>0</v>
      </c>
      <c r="H66" s="38">
        <v>146216</v>
      </c>
      <c r="I66" s="39">
        <v>27677963</v>
      </c>
    </row>
    <row r="67" spans="1:9" s="25" customFormat="1" x14ac:dyDescent="0.2">
      <c r="A67" s="33" t="s">
        <v>205</v>
      </c>
      <c r="B67" s="34" t="s">
        <v>206</v>
      </c>
      <c r="C67" s="35" t="s">
        <v>207</v>
      </c>
      <c r="D67" s="36" t="s">
        <v>208</v>
      </c>
      <c r="E67" s="37">
        <v>3.9712000000000001</v>
      </c>
      <c r="F67" s="38">
        <v>1640084</v>
      </c>
      <c r="G67" s="38">
        <v>0</v>
      </c>
      <c r="H67" s="38">
        <v>14232</v>
      </c>
      <c r="I67" s="39">
        <v>2225066</v>
      </c>
    </row>
    <row r="68" spans="1:9" s="25" customFormat="1" x14ac:dyDescent="0.2">
      <c r="A68" s="33" t="s">
        <v>209</v>
      </c>
      <c r="B68" s="34" t="s">
        <v>210</v>
      </c>
      <c r="C68" s="35" t="s">
        <v>211</v>
      </c>
      <c r="D68" s="36" t="s">
        <v>212</v>
      </c>
      <c r="E68" s="37">
        <v>28.168600000000001</v>
      </c>
      <c r="F68" s="38">
        <v>17186290</v>
      </c>
      <c r="G68" s="38">
        <v>434380</v>
      </c>
      <c r="H68" s="38">
        <v>208555</v>
      </c>
      <c r="I68" s="39">
        <v>23956872</v>
      </c>
    </row>
    <row r="69" spans="1:9" s="25" customFormat="1" x14ac:dyDescent="0.2">
      <c r="A69" s="33" t="s">
        <v>213</v>
      </c>
      <c r="B69" s="34" t="s">
        <v>195</v>
      </c>
      <c r="C69" s="35" t="s">
        <v>214</v>
      </c>
      <c r="D69" s="36" t="s">
        <v>215</v>
      </c>
      <c r="E69" s="37">
        <v>74.943899999999999</v>
      </c>
      <c r="F69" s="38">
        <v>42857060</v>
      </c>
      <c r="G69" s="38">
        <v>732600</v>
      </c>
      <c r="H69" s="38">
        <v>458322</v>
      </c>
      <c r="I69" s="39">
        <v>59209859</v>
      </c>
    </row>
    <row r="70" spans="1:9" s="25" customFormat="1" x14ac:dyDescent="0.2">
      <c r="A70" s="33" t="s">
        <v>216</v>
      </c>
      <c r="B70" s="34" t="s">
        <v>195</v>
      </c>
      <c r="C70" s="35" t="s">
        <v>217</v>
      </c>
      <c r="D70" s="36" t="s">
        <v>218</v>
      </c>
      <c r="E70" s="37">
        <v>94.862099999999998</v>
      </c>
      <c r="F70" s="38">
        <v>50875165</v>
      </c>
      <c r="G70" s="38">
        <v>426520</v>
      </c>
      <c r="H70" s="38">
        <v>1640161</v>
      </c>
      <c r="I70" s="39">
        <v>70790567</v>
      </c>
    </row>
    <row r="71" spans="1:9" s="25" customFormat="1" x14ac:dyDescent="0.2">
      <c r="A71" s="33" t="s">
        <v>219</v>
      </c>
      <c r="B71" s="34" t="s">
        <v>195</v>
      </c>
      <c r="C71" s="35" t="s">
        <v>220</v>
      </c>
      <c r="D71" s="36" t="s">
        <v>221</v>
      </c>
      <c r="E71" s="37">
        <v>14.4605</v>
      </c>
      <c r="F71" s="38">
        <v>6937847</v>
      </c>
      <c r="G71" s="38">
        <v>500000</v>
      </c>
      <c r="H71" s="38">
        <v>79254</v>
      </c>
      <c r="I71" s="39">
        <v>10100471</v>
      </c>
    </row>
    <row r="72" spans="1:9" s="25" customFormat="1" x14ac:dyDescent="0.2">
      <c r="A72" s="33" t="s">
        <v>222</v>
      </c>
      <c r="B72" s="34" t="s">
        <v>223</v>
      </c>
      <c r="C72" s="35" t="s">
        <v>224</v>
      </c>
      <c r="D72" s="36" t="s">
        <v>225</v>
      </c>
      <c r="E72" s="37">
        <v>6.8887</v>
      </c>
      <c r="F72" s="38">
        <v>3492145</v>
      </c>
      <c r="G72" s="38">
        <v>250000</v>
      </c>
      <c r="H72" s="38">
        <v>32264</v>
      </c>
      <c r="I72" s="39">
        <v>5074175</v>
      </c>
    </row>
    <row r="73" spans="1:9" s="25" customFormat="1" x14ac:dyDescent="0.2">
      <c r="A73" s="33" t="s">
        <v>226</v>
      </c>
      <c r="B73" s="34" t="s">
        <v>195</v>
      </c>
      <c r="C73" s="35" t="s">
        <v>227</v>
      </c>
      <c r="D73" s="36" t="s">
        <v>228</v>
      </c>
      <c r="E73" s="37">
        <v>50.198700000000002</v>
      </c>
      <c r="F73" s="38">
        <v>28515224</v>
      </c>
      <c r="G73" s="38">
        <v>0</v>
      </c>
      <c r="H73" s="38">
        <v>67888</v>
      </c>
      <c r="I73" s="39">
        <v>38506410</v>
      </c>
    </row>
    <row r="74" spans="1:9" s="25" customFormat="1" x14ac:dyDescent="0.2">
      <c r="A74" s="33" t="s">
        <v>229</v>
      </c>
      <c r="B74" s="34" t="s">
        <v>195</v>
      </c>
      <c r="C74" s="35" t="s">
        <v>230</v>
      </c>
      <c r="D74" s="36" t="s">
        <v>231</v>
      </c>
      <c r="E74" s="37">
        <v>27.2254</v>
      </c>
      <c r="F74" s="38">
        <v>14374175</v>
      </c>
      <c r="G74" s="38">
        <v>0</v>
      </c>
      <c r="H74" s="38">
        <v>166320</v>
      </c>
      <c r="I74" s="39">
        <v>19542706</v>
      </c>
    </row>
    <row r="75" spans="1:9" s="25" customFormat="1" x14ac:dyDescent="0.2">
      <c r="A75" s="33" t="s">
        <v>232</v>
      </c>
      <c r="B75" s="34" t="s">
        <v>233</v>
      </c>
      <c r="C75" s="35" t="s">
        <v>234</v>
      </c>
      <c r="D75" s="36" t="s">
        <v>235</v>
      </c>
      <c r="E75" s="37">
        <v>29.978200000000001</v>
      </c>
      <c r="F75" s="38">
        <v>14673188</v>
      </c>
      <c r="G75" s="38">
        <v>100000</v>
      </c>
      <c r="H75" s="38">
        <v>104440</v>
      </c>
      <c r="I75" s="39">
        <v>20017698</v>
      </c>
    </row>
    <row r="76" spans="1:9" s="25" customFormat="1" x14ac:dyDescent="0.2">
      <c r="A76" s="33" t="s">
        <v>236</v>
      </c>
      <c r="B76" s="34" t="s">
        <v>237</v>
      </c>
      <c r="C76" s="35" t="s">
        <v>238</v>
      </c>
      <c r="D76" s="36" t="s">
        <v>239</v>
      </c>
      <c r="E76" s="37">
        <v>33.8917</v>
      </c>
      <c r="F76" s="38">
        <v>21912440</v>
      </c>
      <c r="G76" s="38">
        <v>50000</v>
      </c>
      <c r="H76" s="38">
        <v>260030</v>
      </c>
      <c r="I76" s="39">
        <v>29864899</v>
      </c>
    </row>
    <row r="77" spans="1:9" s="25" customFormat="1" x14ac:dyDescent="0.2">
      <c r="A77" s="33" t="s">
        <v>240</v>
      </c>
      <c r="B77" s="34" t="s">
        <v>119</v>
      </c>
      <c r="C77" s="35" t="s">
        <v>241</v>
      </c>
      <c r="D77" s="36" t="s">
        <v>242</v>
      </c>
      <c r="E77" s="37">
        <v>88.338300000000004</v>
      </c>
      <c r="F77" s="38">
        <v>48823989</v>
      </c>
      <c r="G77" s="38">
        <v>600000</v>
      </c>
      <c r="H77" s="38">
        <v>1815234</v>
      </c>
      <c r="I77" s="39">
        <v>68432773</v>
      </c>
    </row>
    <row r="78" spans="1:9" s="25" customFormat="1" x14ac:dyDescent="0.2">
      <c r="A78" s="33" t="s">
        <v>243</v>
      </c>
      <c r="B78" s="34" t="s">
        <v>206</v>
      </c>
      <c r="C78" s="35" t="s">
        <v>244</v>
      </c>
      <c r="D78" s="36" t="s">
        <v>245</v>
      </c>
      <c r="E78" s="37">
        <v>45.087400000000002</v>
      </c>
      <c r="F78" s="38">
        <v>22394543</v>
      </c>
      <c r="G78" s="38">
        <v>0</v>
      </c>
      <c r="H78" s="38">
        <v>1008371</v>
      </c>
      <c r="I78" s="39">
        <v>31196216</v>
      </c>
    </row>
    <row r="79" spans="1:9" s="25" customFormat="1" x14ac:dyDescent="0.2">
      <c r="A79" s="33" t="s">
        <v>246</v>
      </c>
      <c r="B79" s="34" t="s">
        <v>210</v>
      </c>
      <c r="C79" s="35" t="s">
        <v>247</v>
      </c>
      <c r="D79" s="36" t="s">
        <v>248</v>
      </c>
      <c r="E79" s="37">
        <v>96.644300000000001</v>
      </c>
      <c r="F79" s="38">
        <v>50430425</v>
      </c>
      <c r="G79" s="38">
        <v>600000</v>
      </c>
      <c r="H79" s="38">
        <v>2455705</v>
      </c>
      <c r="I79" s="39">
        <v>71238719</v>
      </c>
    </row>
    <row r="80" spans="1:9" s="25" customFormat="1" x14ac:dyDescent="0.2">
      <c r="A80" s="33" t="s">
        <v>249</v>
      </c>
      <c r="B80" s="34" t="s">
        <v>250</v>
      </c>
      <c r="C80" s="35" t="s">
        <v>251</v>
      </c>
      <c r="D80" s="36" t="s">
        <v>252</v>
      </c>
      <c r="E80" s="37">
        <v>67.378100000000003</v>
      </c>
      <c r="F80" s="38">
        <v>32989998</v>
      </c>
      <c r="G80" s="38">
        <v>270000</v>
      </c>
      <c r="H80" s="38">
        <v>1197472</v>
      </c>
      <c r="I80" s="39">
        <v>46029248</v>
      </c>
    </row>
    <row r="81" spans="1:13" s="25" customFormat="1" x14ac:dyDescent="0.2">
      <c r="A81" s="33" t="s">
        <v>253</v>
      </c>
      <c r="B81" s="34" t="s">
        <v>254</v>
      </c>
      <c r="C81" s="35" t="s">
        <v>255</v>
      </c>
      <c r="D81" s="36" t="s">
        <v>256</v>
      </c>
      <c r="E81" s="37">
        <v>43.967799999999997</v>
      </c>
      <c r="F81" s="38">
        <v>22819898</v>
      </c>
      <c r="G81" s="38">
        <v>80000</v>
      </c>
      <c r="H81" s="38">
        <v>931532</v>
      </c>
      <c r="I81" s="39">
        <v>31799796</v>
      </c>
    </row>
    <row r="82" spans="1:13" s="25" customFormat="1" ht="12" thickBot="1" x14ac:dyDescent="0.25">
      <c r="A82" s="40" t="s">
        <v>257</v>
      </c>
      <c r="B82" s="41" t="s">
        <v>258</v>
      </c>
      <c r="C82" s="42" t="s">
        <v>259</v>
      </c>
      <c r="D82" s="43" t="s">
        <v>260</v>
      </c>
      <c r="E82" s="44">
        <v>35.082299999999996</v>
      </c>
      <c r="F82" s="45">
        <v>19114403</v>
      </c>
      <c r="G82" s="45">
        <v>152840</v>
      </c>
      <c r="H82" s="45">
        <v>1862250</v>
      </c>
      <c r="I82" s="46">
        <v>27832966</v>
      </c>
    </row>
    <row r="83" spans="1:13" s="53" customFormat="1" ht="12" thickBot="1" x14ac:dyDescent="0.25">
      <c r="A83" s="47"/>
      <c r="B83" s="48"/>
      <c r="C83" s="49"/>
      <c r="D83" s="50"/>
      <c r="E83" s="51"/>
      <c r="F83" s="51"/>
      <c r="G83" s="51"/>
      <c r="H83" s="51"/>
      <c r="I83" s="52"/>
      <c r="J83" s="2"/>
      <c r="K83" s="2"/>
      <c r="L83" s="2"/>
      <c r="M83" s="2"/>
    </row>
    <row r="84" spans="1:13" ht="12" thickBot="1" x14ac:dyDescent="0.25">
      <c r="A84" s="54"/>
      <c r="B84" s="25"/>
      <c r="C84" s="55" t="s">
        <v>261</v>
      </c>
      <c r="D84" s="56">
        <f>SUBTOTAL(3,D5:D82)</f>
        <v>77</v>
      </c>
      <c r="E84" s="60">
        <f>SUBTOTAL(9,E5:E82)</f>
        <v>4420.2496000000001</v>
      </c>
      <c r="F84" s="57">
        <f>SUBTOTAL(9,F5:F82)</f>
        <v>2458452074</v>
      </c>
      <c r="G84" s="57">
        <f>SUBTOTAL(9,G5:G82)</f>
        <v>14877372</v>
      </c>
      <c r="H84" s="57">
        <f>SUBTOTAL(9,H5:H82)</f>
        <v>49432836</v>
      </c>
      <c r="I84" s="57">
        <f>SUBTOTAL(9,I5:I82)</f>
        <v>3383332159</v>
      </c>
      <c r="J84" s="58"/>
      <c r="K84" s="58"/>
      <c r="L84" s="58"/>
    </row>
  </sheetData>
  <autoFilter ref="A4:I82"/>
  <pageMargins left="0.27559055118110237" right="0.23622047244094491" top="0.39370078740157483" bottom="0.35433070866141736" header="0.19685039370078741" footer="0.19685039370078741"/>
  <pageSetup paperSize="9" scale="71" fitToHeight="13" orientation="landscape" r:id="rId1"/>
  <headerFooter alignWithMargins="0">
    <oddHeader>&amp;RPříloha 1.</oddHeader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Organizace_Příl2_24_kraj</vt:lpstr>
      <vt:lpstr>Organizace_Příl2_24_kraj!Názvy_tisku</vt:lpstr>
    </vt:vector>
  </TitlesOfParts>
  <Company>KUPK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Čížek Zdeněk</dc:creator>
  <cp:lastModifiedBy>Faitová Pavlína</cp:lastModifiedBy>
  <dcterms:created xsi:type="dcterms:W3CDTF">2024-05-22T05:20:29Z</dcterms:created>
  <dcterms:modified xsi:type="dcterms:W3CDTF">2024-06-17T12:59:25Z</dcterms:modified>
</cp:coreProperties>
</file>