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4275" windowWidth="15300" windowHeight="5010" activeTab="0"/>
  </bookViews>
  <sheets>
    <sheet name="F_Rozvaha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<sst xmlns="http://schemas.openxmlformats.org/spreadsheetml/2006/main" count="87" uniqueCount="87">
  <si>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Celkem</t>
  </si>
  <si>
    <t>Přepočtený</t>
  </si>
  <si>
    <t>Průměrný</t>
  </si>
  <si>
    <t>Odměny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</si>
  <si>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</si>
  <si>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</si>
  <si>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</si>
  <si>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</si>
  <si>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</si>
  <si>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</si>
  <si>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</si>
  <si>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</si>
  <si>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</si>
  <si>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</si>
  <si>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</si>
  <si>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</si>
  <si>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</si>
  <si>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</si>
  <si>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</si>
  <si>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</si>
  <si>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ŠKOLA (právnická osoba vykonávající činnost školy, školského zařízení):</t>
  </si>
  <si>
    <t>Finanční rozvaha rozpisu počtu pedagogických a nepedagogických zaměstnanců a prostředků na platy na rok 2008</t>
  </si>
  <si>
    <t>Skutečný počet žáků (zaměstnanců) za jednotlivé součásti organizace</t>
  </si>
  <si>
    <t>Školní jídelna (celkem)</t>
  </si>
  <si>
    <t>Střední škola (denní studium)</t>
  </si>
  <si>
    <t>Základní škola (celkem)</t>
  </si>
  <si>
    <t>Mateřská škola (celkem)</t>
  </si>
  <si>
    <t>Ubytování (celkem)</t>
  </si>
  <si>
    <t>Školní klub</t>
  </si>
  <si>
    <t>Školní družina</t>
  </si>
  <si>
    <t>Očekávaný počet ped. zaměstn. od 1.9.2008</t>
  </si>
  <si>
    <t>Předpoklad žáků (dětí škol. rok 2008/2009</t>
  </si>
  <si>
    <t>Další součásti</t>
  </si>
  <si>
    <t>Vyšší odborná škola (denní stud.)</t>
  </si>
  <si>
    <t>počet zam.ze stát.rozp.</t>
  </si>
  <si>
    <t>měs. plat bez OON v Kč</t>
  </si>
  <si>
    <t>Platové tarify</t>
  </si>
  <si>
    <t>Náhrady platu</t>
  </si>
  <si>
    <t>Příplatky za vedení</t>
  </si>
  <si>
    <t>Zvláštní příplatky</t>
  </si>
  <si>
    <t>Platy za přesčasy</t>
  </si>
  <si>
    <t>nárokové složky platu</t>
  </si>
  <si>
    <t>Osobní příplatky</t>
  </si>
  <si>
    <t>Členění průměrného platu podle jednotlivých složek platu v tis. Kč</t>
  </si>
  <si>
    <t>nenárokové složky</t>
  </si>
  <si>
    <t xml:space="preserve">Průměr </t>
  </si>
  <si>
    <t>%</t>
  </si>
  <si>
    <t>Roční objem prostředků</t>
  </si>
  <si>
    <t>Čerpání celkem</t>
  </si>
  <si>
    <r>
      <t xml:space="preserve">Skutečně </t>
    </r>
    <r>
      <rPr>
        <sz val="12"/>
        <rFont val="Arial"/>
        <family val="2"/>
      </rPr>
      <t>ped.</t>
    </r>
    <r>
      <rPr>
        <sz val="11"/>
        <rFont val="Arial"/>
        <family val="2"/>
      </rPr>
      <t xml:space="preserve"> zaměstnanců v r. 2006 (Výkaz P1-04)</t>
    </r>
  </si>
  <si>
    <r>
      <t xml:space="preserve">Skutečně </t>
    </r>
    <r>
      <rPr>
        <sz val="12"/>
        <rFont val="Arial"/>
        <family val="2"/>
      </rPr>
      <t>neped.</t>
    </r>
    <r>
      <rPr>
        <sz val="11"/>
        <rFont val="Arial"/>
        <family val="2"/>
      </rPr>
      <t xml:space="preserve"> zaměstnanců v r.2006 (Výkaz P1-04)</t>
    </r>
  </si>
  <si>
    <r>
      <t xml:space="preserve">Skutečně </t>
    </r>
    <r>
      <rPr>
        <sz val="12"/>
        <rFont val="Arial"/>
        <family val="2"/>
      </rPr>
      <t>ped.</t>
    </r>
    <r>
      <rPr>
        <sz val="11"/>
        <rFont val="Arial"/>
        <family val="2"/>
      </rPr>
      <t xml:space="preserve"> zaměstnanců v r. 2007 (Výkaz P1-04)</t>
    </r>
  </si>
  <si>
    <r>
      <t xml:space="preserve">Skutečně </t>
    </r>
    <r>
      <rPr>
        <sz val="12"/>
        <rFont val="Arial"/>
        <family val="2"/>
      </rPr>
      <t>neped.</t>
    </r>
    <r>
      <rPr>
        <sz val="11"/>
        <rFont val="Arial"/>
        <family val="2"/>
      </rPr>
      <t xml:space="preserve"> zaměstnanců v r.2007 (Výkaz P1-04)</t>
    </r>
  </si>
  <si>
    <t>Ostatní příplatky</t>
  </si>
  <si>
    <t>Potřeba celkem</t>
  </si>
  <si>
    <t>Přidělený limit prostředků na rok 2007 (závazné ukazatele rozpočtu)</t>
  </si>
  <si>
    <t>Rozdíl mezi potřebou a závazným ukazatelem</t>
  </si>
  <si>
    <t>Změna počtu pedagogických zaměstnanců od 1.9.2008 vlivem změny počtu žáků</t>
  </si>
  <si>
    <t>Očekáv. počet neped. zaměstn.  od 1.9.2008</t>
  </si>
  <si>
    <t>tj. v přepočtu na celorok 2008</t>
  </si>
  <si>
    <t>Při vyplňování lze měnit pouze zeleně podbarvené buňky.</t>
  </si>
  <si>
    <t>bod</t>
  </si>
  <si>
    <t>Platy (v tis.Kč)</t>
  </si>
  <si>
    <t>OPPP (OON) (tis Kč)</t>
  </si>
  <si>
    <t>Přidělený limit prostředků na rok 2008 (závazné ukazatele rozpočtu)</t>
  </si>
  <si>
    <t>Při nesouladu mezi potřebou a závazným ukazatelem je nezbytné v komentáři zdůvodnit příčiny nesouladu.</t>
  </si>
  <si>
    <t>Je nezbytné vycházet z objektivního nastavení počtu pracovníků a tento přizpůsobit zveřejněným normativním ukazatelům Np,No.</t>
  </si>
  <si>
    <t>Je nezbytné respektovat platné tarifní třídy a stupně a nastavit objektivní hladinu nenárokových složek v souladu s předpokládaným vývojem.</t>
  </si>
  <si>
    <t>Průměrná</t>
  </si>
  <si>
    <t>nároková složka (bez přesč.přespoč.)</t>
  </si>
  <si>
    <t>nenár. složek z tarifní</t>
  </si>
  <si>
    <r>
      <t xml:space="preserve">Čerpání limitu </t>
    </r>
    <r>
      <rPr>
        <b/>
        <sz val="12"/>
        <rFont val="Arial"/>
        <family val="2"/>
      </rPr>
      <t>pedagog.</t>
    </r>
    <r>
      <rPr>
        <sz val="12"/>
        <rFont val="Arial"/>
        <family val="2"/>
      </rPr>
      <t xml:space="preserve"> zam. v roce 2007 jednotlivé složky platu (dle výkazu P1-04)</t>
    </r>
  </si>
  <si>
    <r>
      <t xml:space="preserve">Potřeba limitu </t>
    </r>
    <r>
      <rPr>
        <b/>
        <sz val="12"/>
        <rFont val="Arial"/>
        <family val="2"/>
      </rPr>
      <t>pedagog.</t>
    </r>
    <r>
      <rPr>
        <sz val="12"/>
        <rFont val="Arial"/>
        <family val="2"/>
      </rPr>
      <t xml:space="preserve"> zam. na rok 2008 jednotlivé složky platu</t>
    </r>
  </si>
  <si>
    <r>
      <t xml:space="preserve">Potřeba limitu </t>
    </r>
    <r>
      <rPr>
        <b/>
        <sz val="12"/>
        <rFont val="Arial"/>
        <family val="2"/>
      </rPr>
      <t>nepedag.</t>
    </r>
    <r>
      <rPr>
        <sz val="12"/>
        <rFont val="Arial"/>
        <family val="2"/>
      </rPr>
      <t xml:space="preserve"> zam. na rok 2008 jednotlivé složky platu</t>
    </r>
  </si>
  <si>
    <t>Poznámka:</t>
  </si>
  <si>
    <t>Platy za přespočet.</t>
  </si>
  <si>
    <t>Žáků (dětí) rozpočt. rok 2006</t>
  </si>
  <si>
    <t>Žáků (dětí) rozpočt. rok 2007</t>
  </si>
  <si>
    <t>Přidělené (čerpané) prostředky v roce</t>
  </si>
  <si>
    <r>
      <t xml:space="preserve">Čerpání limitu </t>
    </r>
    <r>
      <rPr>
        <b/>
        <sz val="12"/>
        <rFont val="Arial"/>
        <family val="2"/>
      </rPr>
      <t xml:space="preserve">nepedag. </t>
    </r>
    <r>
      <rPr>
        <sz val="12"/>
        <rFont val="Arial"/>
        <family val="2"/>
      </rPr>
      <t>zam. v roce 2007 jednotlivé složky platu (dle výkazu P1-04)</t>
    </r>
  </si>
  <si>
    <t>q</t>
  </si>
  <si>
    <t>Počet žáků (dětí) = výkonů, uvést počet rozhodný pro stanovení rozpočtu odpovídajícího roku.</t>
  </si>
  <si>
    <t>U údajů Členění průměrného platu podle jednotlivých složek platu jsou uvedeny hodnoty v tis. Kč.</t>
  </si>
  <si>
    <t>Uvést hodnoty přidělených závazných ukazatelů rozpočtu v příslušném roce.</t>
  </si>
  <si>
    <t>Uvést skutečné čerpání shodné s vykázanými údaji ve výkaze P1-04 část III. Zaměstnanci a mzdové prostředky (jen ze státního rozpočtu) v tis. Kč podle profesí.</t>
  </si>
  <si>
    <t>Uvést nezbytnou skutečnou potřebu prostředků s ohledem na vývoj počtu žáků (dětí) a reálné nastavení platových tříd a stupňů.</t>
  </si>
  <si>
    <t>Bude -li rozvaha předkládána jako podklad do dohodovacího řízení je nezbytné k této doložit i přílohu IV. P1-04 ze 3.čtvrtletí 2007.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</si>
</sst>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0.0000"/>
    <numFmt numFmtId="168" formatCode="0.00000000"/>
    <numFmt numFmtId="169" formatCode="0.0000000"/>
    <numFmt numFmtId="170" formatCode="0.000000"/>
    <numFmt numFmtId="171" formatCode="0.00000"/>
    <numFmt numFmtId="172" formatCode="#,##0.000"/>
  </numFmts>
  <fonts count="22">
    <font>
      <sz val="10"/>
      <name val="Arial CE"/>
      <family val="0"/>
    </font>
    <font>
      <b/>
      <sz val="16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8"/>
      <name val="Arial CE"/>
      <family val="2"/>
    </font>
    <font>
      <sz val="10"/>
      <name val="Times New Roman CE"/>
      <family val="1"/>
    </font>
    <font>
      <b/>
      <sz val="16"/>
      <name val="Arial"/>
      <family val="2"/>
    </font>
    <font>
      <b/>
      <sz val="12"/>
      <name val="Arial"/>
      <family val="2"/>
    </font>
    <font>
      <b/>
      <i/>
      <sz val="12"/>
      <name val="Times New Roman CE"/>
      <family val="1"/>
    </font>
    <font>
      <u val="single"/>
      <sz val="6.5"/>
      <color indexed="12"/>
      <name val="Arial CE"/>
      <family val="0"/>
    </font>
    <font>
      <u val="single"/>
      <sz val="6.5"/>
      <color indexed="36"/>
      <name val="Arial CE"/>
      <family val="0"/>
    </font>
    <font>
      <b/>
      <sz val="14"/>
      <name val="Arial"/>
      <family val="2"/>
    </font>
    <font>
      <sz val="16"/>
      <name val="Arial CE"/>
      <family val="0"/>
    </font>
    <font>
      <sz val="12"/>
      <name val="Arial"/>
      <family val="2"/>
    </font>
    <font>
      <i/>
      <sz val="14"/>
      <name val="Arial CE"/>
      <family val="2"/>
    </font>
    <font>
      <i/>
      <sz val="14"/>
      <color indexed="8"/>
      <name val="Arial CE"/>
      <family val="2"/>
    </font>
    <font>
      <sz val="11"/>
      <name val="Arial"/>
      <family val="2"/>
    </font>
    <font>
      <i/>
      <sz val="12"/>
      <name val="Times New Roman CE"/>
      <family val="1"/>
    </font>
    <font>
      <sz val="12"/>
      <name val="Arial CE"/>
      <family val="0"/>
    </font>
    <font>
      <sz val="9"/>
      <name val="Arial CE"/>
      <family val="0"/>
    </font>
    <font>
      <i/>
      <sz val="11"/>
      <name val="Arial CE"/>
      <family val="2"/>
    </font>
    <font>
      <sz val="14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darkUp"/>
    </fill>
  </fills>
  <borders count="7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medium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medium"/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 style="medium"/>
      <top style="dotted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8" fillId="2" borderId="1" xfId="0" applyFont="1" applyFill="1" applyBorder="1" applyAlignment="1" applyProtection="1">
      <alignment/>
      <protection locked="0"/>
    </xf>
    <xf numFmtId="164" fontId="8" fillId="2" borderId="2" xfId="0" applyNumberFormat="1" applyFont="1" applyFill="1" applyBorder="1" applyAlignment="1" applyProtection="1">
      <alignment/>
      <protection locked="0"/>
    </xf>
    <xf numFmtId="0" fontId="8" fillId="2" borderId="3" xfId="0" applyFont="1" applyFill="1" applyBorder="1" applyAlignment="1" applyProtection="1">
      <alignment/>
      <protection locked="0"/>
    </xf>
    <xf numFmtId="0" fontId="8" fillId="2" borderId="4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2" fillId="2" borderId="0" xfId="0" applyFont="1" applyFill="1" applyAlignment="1" applyProtection="1">
      <alignment/>
      <protection locked="0"/>
    </xf>
    <xf numFmtId="164" fontId="8" fillId="2" borderId="5" xfId="0" applyNumberFormat="1" applyFont="1" applyFill="1" applyBorder="1" applyAlignment="1" applyProtection="1">
      <alignment/>
      <protection locked="0"/>
    </xf>
    <xf numFmtId="164" fontId="8" fillId="2" borderId="6" xfId="0" applyNumberFormat="1" applyFont="1" applyFill="1" applyBorder="1" applyAlignment="1" applyProtection="1">
      <alignment/>
      <protection locked="0"/>
    </xf>
    <xf numFmtId="0" fontId="8" fillId="2" borderId="7" xfId="0" applyFont="1" applyFill="1" applyBorder="1" applyAlignment="1" applyProtection="1">
      <alignment/>
      <protection locked="0"/>
    </xf>
    <xf numFmtId="0" fontId="8" fillId="2" borderId="8" xfId="0" applyFont="1" applyFill="1" applyBorder="1" applyAlignment="1" applyProtection="1">
      <alignment/>
      <protection locked="0"/>
    </xf>
    <xf numFmtId="0" fontId="8" fillId="2" borderId="9" xfId="0" applyFont="1" applyFill="1" applyBorder="1" applyAlignment="1" applyProtection="1">
      <alignment/>
      <protection locked="0"/>
    </xf>
    <xf numFmtId="164" fontId="8" fillId="2" borderId="10" xfId="0" applyNumberFormat="1" applyFont="1" applyFill="1" applyBorder="1" applyAlignment="1" applyProtection="1">
      <alignment/>
      <protection locked="0"/>
    </xf>
    <xf numFmtId="164" fontId="8" fillId="2" borderId="11" xfId="0" applyNumberFormat="1" applyFont="1" applyFill="1" applyBorder="1" applyAlignment="1" applyProtection="1">
      <alignment/>
      <protection locked="0"/>
    </xf>
    <xf numFmtId="164" fontId="8" fillId="2" borderId="12" xfId="0" applyNumberFormat="1" applyFont="1" applyFill="1" applyBorder="1" applyAlignment="1" applyProtection="1">
      <alignment/>
      <protection locked="0"/>
    </xf>
    <xf numFmtId="164" fontId="8" fillId="2" borderId="13" xfId="0" applyNumberFormat="1" applyFont="1" applyFill="1" applyBorder="1" applyAlignment="1" applyProtection="1">
      <alignment/>
      <protection locked="0"/>
    </xf>
    <xf numFmtId="164" fontId="8" fillId="2" borderId="14" xfId="0" applyNumberFormat="1" applyFont="1" applyFill="1" applyBorder="1" applyAlignment="1" applyProtection="1">
      <alignment/>
      <protection locked="0"/>
    </xf>
    <xf numFmtId="0" fontId="8" fillId="2" borderId="15" xfId="0" applyFont="1" applyFill="1" applyBorder="1" applyAlignment="1" applyProtection="1">
      <alignment/>
      <protection locked="0"/>
    </xf>
    <xf numFmtId="2" fontId="14" fillId="2" borderId="16" xfId="0" applyNumberFormat="1" applyFont="1" applyFill="1" applyBorder="1" applyAlignment="1" applyProtection="1">
      <alignment horizontal="center" vertical="center"/>
      <protection locked="0"/>
    </xf>
    <xf numFmtId="165" fontId="14" fillId="2" borderId="17" xfId="0" applyNumberFormat="1" applyFont="1" applyFill="1" applyBorder="1" applyAlignment="1" applyProtection="1">
      <alignment horizontal="center" vertical="center"/>
      <protection locked="0"/>
    </xf>
    <xf numFmtId="165" fontId="14" fillId="0" borderId="16" xfId="0" applyNumberFormat="1" applyFont="1" applyFill="1" applyBorder="1" applyAlignment="1">
      <alignment horizontal="center" vertical="center"/>
    </xf>
    <xf numFmtId="1" fontId="14" fillId="3" borderId="18" xfId="0" applyNumberFormat="1" applyFont="1" applyFill="1" applyBorder="1" applyAlignment="1">
      <alignment horizontal="right"/>
    </xf>
    <xf numFmtId="167" fontId="14" fillId="3" borderId="18" xfId="0" applyNumberFormat="1" applyFont="1" applyFill="1" applyBorder="1" applyAlignment="1">
      <alignment horizontal="right"/>
    </xf>
    <xf numFmtId="1" fontId="14" fillId="3" borderId="19" xfId="0" applyNumberFormat="1" applyFont="1" applyFill="1" applyBorder="1" applyAlignment="1">
      <alignment horizontal="right"/>
    </xf>
    <xf numFmtId="1" fontId="14" fillId="3" borderId="20" xfId="0" applyNumberFormat="1" applyFont="1" applyFill="1" applyBorder="1" applyAlignment="1">
      <alignment horizontal="right"/>
    </xf>
    <xf numFmtId="0" fontId="13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7" fillId="2" borderId="3" xfId="0" applyFont="1" applyFill="1" applyBorder="1" applyAlignment="1" applyProtection="1">
      <alignment/>
      <protection locked="0"/>
    </xf>
    <xf numFmtId="0" fontId="17" fillId="2" borderId="7" xfId="0" applyFont="1" applyFill="1" applyBorder="1" applyAlignment="1" applyProtection="1">
      <alignment/>
      <protection locked="0"/>
    </xf>
    <xf numFmtId="0" fontId="17" fillId="2" borderId="15" xfId="0" applyFont="1" applyFill="1" applyBorder="1" applyAlignment="1" applyProtection="1">
      <alignment/>
      <protection locked="0"/>
    </xf>
    <xf numFmtId="0" fontId="17" fillId="2" borderId="8" xfId="0" applyFont="1" applyFill="1" applyBorder="1" applyAlignment="1" applyProtection="1">
      <alignment/>
      <protection locked="0"/>
    </xf>
    <xf numFmtId="0" fontId="17" fillId="2" borderId="4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7" fillId="2" borderId="25" xfId="0" applyFont="1" applyFill="1" applyBorder="1" applyAlignment="1" applyProtection="1">
      <alignment/>
      <protection locked="0"/>
    </xf>
    <xf numFmtId="0" fontId="17" fillId="2" borderId="26" xfId="0" applyFont="1" applyFill="1" applyBorder="1" applyAlignment="1" applyProtection="1">
      <alignment/>
      <protection locked="0"/>
    </xf>
    <xf numFmtId="0" fontId="17" fillId="2" borderId="27" xfId="0" applyFont="1" applyFill="1" applyBorder="1" applyAlignment="1" applyProtection="1">
      <alignment/>
      <protection locked="0"/>
    </xf>
    <xf numFmtId="0" fontId="17" fillId="2" borderId="28" xfId="0" applyFont="1" applyFill="1" applyBorder="1" applyAlignment="1" applyProtection="1">
      <alignment/>
      <protection locked="0"/>
    </xf>
    <xf numFmtId="0" fontId="17" fillId="2" borderId="29" xfId="0" applyFont="1" applyFill="1" applyBorder="1" applyAlignment="1" applyProtection="1">
      <alignment/>
      <protection locked="0"/>
    </xf>
    <xf numFmtId="0" fontId="17" fillId="2" borderId="30" xfId="0" applyFont="1" applyFill="1" applyBorder="1" applyAlignment="1" applyProtection="1">
      <alignment/>
      <protection locked="0"/>
    </xf>
    <xf numFmtId="0" fontId="17" fillId="2" borderId="31" xfId="0" applyFont="1" applyFill="1" applyBorder="1" applyAlignment="1" applyProtection="1">
      <alignment/>
      <protection locked="0"/>
    </xf>
    <xf numFmtId="0" fontId="17" fillId="2" borderId="32" xfId="0" applyFont="1" applyFill="1" applyBorder="1" applyAlignment="1" applyProtection="1">
      <alignment/>
      <protection locked="0"/>
    </xf>
    <xf numFmtId="0" fontId="17" fillId="2" borderId="33" xfId="0" applyFont="1" applyFill="1" applyBorder="1" applyAlignment="1" applyProtection="1">
      <alignment/>
      <protection locked="0"/>
    </xf>
    <xf numFmtId="0" fontId="17" fillId="2" borderId="34" xfId="0" applyFont="1" applyFill="1" applyBorder="1" applyAlignment="1" applyProtection="1">
      <alignment/>
      <protection locked="0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" fontId="19" fillId="0" borderId="43" xfId="0" applyNumberFormat="1" applyFont="1" applyBorder="1" applyAlignment="1">
      <alignment horizontal="center" vertical="center"/>
    </xf>
    <xf numFmtId="1" fontId="19" fillId="0" borderId="44" xfId="0" applyNumberFormat="1" applyFont="1" applyBorder="1" applyAlignment="1">
      <alignment horizontal="center" vertical="center"/>
    </xf>
    <xf numFmtId="1" fontId="19" fillId="0" borderId="31" xfId="0" applyNumberFormat="1" applyFont="1" applyBorder="1" applyAlignment="1">
      <alignment horizontal="center" vertical="center"/>
    </xf>
    <xf numFmtId="1" fontId="19" fillId="0" borderId="33" xfId="0" applyNumberFormat="1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1" fontId="19" fillId="0" borderId="30" xfId="0" applyNumberFormat="1" applyFont="1" applyBorder="1" applyAlignment="1">
      <alignment horizontal="center" vertical="center"/>
    </xf>
    <xf numFmtId="1" fontId="19" fillId="0" borderId="32" xfId="0" applyNumberFormat="1" applyFont="1" applyBorder="1" applyAlignment="1">
      <alignment horizontal="center" vertical="center"/>
    </xf>
    <xf numFmtId="164" fontId="19" fillId="0" borderId="34" xfId="0" applyNumberFormat="1" applyFont="1" applyBorder="1" applyAlignment="1">
      <alignment horizontal="center" vertical="center"/>
    </xf>
    <xf numFmtId="164" fontId="19" fillId="0" borderId="43" xfId="0" applyNumberFormat="1" applyFont="1" applyBorder="1" applyAlignment="1">
      <alignment horizontal="center" vertical="center"/>
    </xf>
    <xf numFmtId="164" fontId="19" fillId="0" borderId="3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2" fontId="14" fillId="2" borderId="42" xfId="0" applyNumberFormat="1" applyFont="1" applyFill="1" applyBorder="1" applyAlignment="1" applyProtection="1">
      <alignment horizontal="center" vertical="center"/>
      <protection locked="0"/>
    </xf>
    <xf numFmtId="165" fontId="14" fillId="2" borderId="13" xfId="0" applyNumberFormat="1" applyFont="1" applyFill="1" applyBorder="1" applyAlignment="1" applyProtection="1">
      <alignment horizontal="center" vertical="center"/>
      <protection locked="0"/>
    </xf>
    <xf numFmtId="165" fontId="14" fillId="0" borderId="43" xfId="0" applyNumberFormat="1" applyFont="1" applyBorder="1" applyAlignment="1">
      <alignment horizontal="center" vertical="center"/>
    </xf>
    <xf numFmtId="1" fontId="14" fillId="3" borderId="18" xfId="0" applyNumberFormat="1" applyFont="1" applyFill="1" applyBorder="1" applyAlignment="1">
      <alignment/>
    </xf>
    <xf numFmtId="164" fontId="14" fillId="3" borderId="18" xfId="0" applyNumberFormat="1" applyFont="1" applyFill="1" applyBorder="1" applyAlignment="1">
      <alignment/>
    </xf>
    <xf numFmtId="1" fontId="14" fillId="3" borderId="19" xfId="0" applyNumberFormat="1" applyFont="1" applyFill="1" applyBorder="1" applyAlignment="1">
      <alignment/>
    </xf>
    <xf numFmtId="1" fontId="14" fillId="3" borderId="20" xfId="0" applyNumberFormat="1" applyFont="1" applyFill="1" applyBorder="1" applyAlignment="1">
      <alignment/>
    </xf>
    <xf numFmtId="1" fontId="14" fillId="3" borderId="45" xfId="0" applyNumberFormat="1" applyFont="1" applyFill="1" applyBorder="1" applyAlignment="1">
      <alignment/>
    </xf>
    <xf numFmtId="1" fontId="14" fillId="3" borderId="41" xfId="0" applyNumberFormat="1" applyFont="1" applyFill="1" applyBorder="1" applyAlignment="1">
      <alignment horizontal="right"/>
    </xf>
    <xf numFmtId="167" fontId="14" fillId="3" borderId="41" xfId="0" applyNumberFormat="1" applyFont="1" applyFill="1" applyBorder="1" applyAlignment="1">
      <alignment horizontal="right"/>
    </xf>
    <xf numFmtId="1" fontId="14" fillId="3" borderId="46" xfId="0" applyNumberFormat="1" applyFont="1" applyFill="1" applyBorder="1" applyAlignment="1">
      <alignment horizontal="right"/>
    </xf>
    <xf numFmtId="1" fontId="14" fillId="3" borderId="1" xfId="0" applyNumberFormat="1" applyFont="1" applyFill="1" applyBorder="1" applyAlignment="1">
      <alignment horizontal="right"/>
    </xf>
    <xf numFmtId="164" fontId="14" fillId="3" borderId="13" xfId="0" applyNumberFormat="1" applyFont="1" applyFill="1" applyBorder="1" applyAlignment="1">
      <alignment/>
    </xf>
    <xf numFmtId="0" fontId="8" fillId="0" borderId="20" xfId="0" applyFont="1" applyBorder="1" applyAlignment="1">
      <alignment/>
    </xf>
    <xf numFmtId="0" fontId="8" fillId="0" borderId="47" xfId="0" applyFont="1" applyBorder="1" applyAlignment="1">
      <alignment/>
    </xf>
    <xf numFmtId="0" fontId="8" fillId="0" borderId="45" xfId="0" applyFont="1" applyBorder="1" applyAlignment="1">
      <alignment/>
    </xf>
    <xf numFmtId="0" fontId="8" fillId="0" borderId="48" xfId="0" applyFont="1" applyBorder="1" applyAlignment="1">
      <alignment/>
    </xf>
    <xf numFmtId="0" fontId="8" fillId="0" borderId="49" xfId="0" applyFont="1" applyBorder="1" applyAlignment="1">
      <alignment/>
    </xf>
    <xf numFmtId="1" fontId="14" fillId="3" borderId="45" xfId="0" applyNumberFormat="1" applyFont="1" applyFill="1" applyBorder="1" applyAlignment="1">
      <alignment horizontal="right"/>
    </xf>
    <xf numFmtId="1" fontId="14" fillId="3" borderId="13" xfId="0" applyNumberFormat="1" applyFont="1" applyFill="1" applyBorder="1" applyAlignment="1">
      <alignment horizontal="right"/>
    </xf>
    <xf numFmtId="0" fontId="0" fillId="0" borderId="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14" fillId="2" borderId="50" xfId="0" applyNumberFormat="1" applyFont="1" applyFill="1" applyBorder="1" applyAlignment="1" applyProtection="1">
      <alignment horizontal="center" vertical="center"/>
      <protection locked="0"/>
    </xf>
    <xf numFmtId="165" fontId="14" fillId="0" borderId="50" xfId="0" applyNumberFormat="1" applyFont="1" applyBorder="1" applyAlignment="1">
      <alignment horizontal="center" vertical="center"/>
    </xf>
    <xf numFmtId="165" fontId="15" fillId="2" borderId="51" xfId="0" applyNumberFormat="1" applyFont="1" applyFill="1" applyBorder="1" applyAlignment="1" applyProtection="1">
      <alignment horizontal="center" vertical="center"/>
      <protection locked="0"/>
    </xf>
    <xf numFmtId="165" fontId="15" fillId="2" borderId="52" xfId="0" applyNumberFormat="1" applyFont="1" applyFill="1" applyBorder="1" applyAlignment="1" applyProtection="1">
      <alignment horizontal="center" vertical="center"/>
      <protection locked="0"/>
    </xf>
    <xf numFmtId="165" fontId="15" fillId="2" borderId="53" xfId="0" applyNumberFormat="1" applyFont="1" applyFill="1" applyBorder="1" applyAlignment="1" applyProtection="1">
      <alignment horizontal="center" vertical="center"/>
      <protection locked="0"/>
    </xf>
    <xf numFmtId="165" fontId="14" fillId="2" borderId="53" xfId="0" applyNumberFormat="1" applyFont="1" applyFill="1" applyBorder="1" applyAlignment="1" applyProtection="1">
      <alignment horizontal="center" vertical="center"/>
      <protection locked="0"/>
    </xf>
    <xf numFmtId="165" fontId="14" fillId="2" borderId="54" xfId="0" applyNumberFormat="1" applyFont="1" applyFill="1" applyBorder="1" applyAlignment="1" applyProtection="1">
      <alignment horizontal="center" vertical="center"/>
      <protection locked="0"/>
    </xf>
    <xf numFmtId="165" fontId="14" fillId="2" borderId="55" xfId="0" applyNumberFormat="1" applyFont="1" applyFill="1" applyBorder="1" applyAlignment="1" applyProtection="1">
      <alignment horizontal="center" vertical="center"/>
      <protection locked="0"/>
    </xf>
    <xf numFmtId="3" fontId="14" fillId="0" borderId="54" xfId="0" applyNumberFormat="1" applyFont="1" applyBorder="1" applyAlignment="1">
      <alignment horizontal="center" vertical="center"/>
    </xf>
    <xf numFmtId="165" fontId="14" fillId="0" borderId="56" xfId="0" applyNumberFormat="1" applyFont="1" applyBorder="1" applyAlignment="1">
      <alignment horizontal="center" vertical="center"/>
    </xf>
    <xf numFmtId="2" fontId="14" fillId="2" borderId="57" xfId="0" applyNumberFormat="1" applyFont="1" applyFill="1" applyBorder="1" applyAlignment="1" applyProtection="1">
      <alignment horizontal="center" vertical="center"/>
      <protection locked="0"/>
    </xf>
    <xf numFmtId="165" fontId="14" fillId="0" borderId="57" xfId="0" applyNumberFormat="1" applyFont="1" applyBorder="1" applyAlignment="1">
      <alignment horizontal="center" vertical="center"/>
    </xf>
    <xf numFmtId="165" fontId="15" fillId="2" borderId="58" xfId="0" applyNumberFormat="1" applyFont="1" applyFill="1" applyBorder="1" applyAlignment="1" applyProtection="1">
      <alignment horizontal="center" vertical="center"/>
      <protection locked="0"/>
    </xf>
    <xf numFmtId="165" fontId="15" fillId="2" borderId="59" xfId="0" applyNumberFormat="1" applyFont="1" applyFill="1" applyBorder="1" applyAlignment="1" applyProtection="1">
      <alignment horizontal="center" vertical="center"/>
      <protection locked="0"/>
    </xf>
    <xf numFmtId="165" fontId="15" fillId="2" borderId="60" xfId="0" applyNumberFormat="1" applyFont="1" applyFill="1" applyBorder="1" applyAlignment="1" applyProtection="1">
      <alignment horizontal="center" vertical="center"/>
      <protection locked="0"/>
    </xf>
    <xf numFmtId="165" fontId="14" fillId="2" borderId="60" xfId="0" applyNumberFormat="1" applyFont="1" applyFill="1" applyBorder="1" applyAlignment="1" applyProtection="1">
      <alignment horizontal="center" vertical="center"/>
      <protection locked="0"/>
    </xf>
    <xf numFmtId="165" fontId="14" fillId="2" borderId="61" xfId="0" applyNumberFormat="1" applyFont="1" applyFill="1" applyBorder="1" applyAlignment="1" applyProtection="1">
      <alignment horizontal="center" vertical="center"/>
      <protection locked="0"/>
    </xf>
    <xf numFmtId="165" fontId="14" fillId="2" borderId="62" xfId="0" applyNumberFormat="1" applyFont="1" applyFill="1" applyBorder="1" applyAlignment="1" applyProtection="1">
      <alignment horizontal="center" vertical="center"/>
      <protection locked="0"/>
    </xf>
    <xf numFmtId="3" fontId="14" fillId="0" borderId="61" xfId="0" applyNumberFormat="1" applyFont="1" applyBorder="1" applyAlignment="1">
      <alignment horizontal="center" vertical="center"/>
    </xf>
    <xf numFmtId="165" fontId="14" fillId="0" borderId="63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14" fillId="0" borderId="50" xfId="0" applyNumberFormat="1" applyFont="1" applyBorder="1" applyAlignment="1">
      <alignment horizontal="center" vertical="center"/>
    </xf>
    <xf numFmtId="3" fontId="14" fillId="0" borderId="57" xfId="0" applyNumberFormat="1" applyFont="1" applyBorder="1" applyAlignment="1">
      <alignment horizontal="center" vertical="center"/>
    </xf>
    <xf numFmtId="3" fontId="14" fillId="0" borderId="64" xfId="0" applyNumberFormat="1" applyFont="1" applyFill="1" applyBorder="1" applyAlignment="1">
      <alignment horizontal="center" vertical="center"/>
    </xf>
    <xf numFmtId="3" fontId="14" fillId="0" borderId="43" xfId="0" applyNumberFormat="1" applyFont="1" applyBorder="1" applyAlignment="1">
      <alignment horizontal="center" vertical="center"/>
    </xf>
    <xf numFmtId="3" fontId="14" fillId="0" borderId="43" xfId="0" applyNumberFormat="1" applyFont="1" applyFill="1" applyBorder="1" applyAlignment="1">
      <alignment horizontal="center" vertical="center"/>
    </xf>
    <xf numFmtId="165" fontId="15" fillId="0" borderId="18" xfId="0" applyNumberFormat="1" applyFont="1" applyFill="1" applyBorder="1" applyAlignment="1" applyProtection="1">
      <alignment horizontal="center" vertical="center"/>
      <protection/>
    </xf>
    <xf numFmtId="165" fontId="15" fillId="0" borderId="47" xfId="0" applyNumberFormat="1" applyFont="1" applyFill="1" applyBorder="1" applyAlignment="1" applyProtection="1">
      <alignment horizontal="center" vertical="center"/>
      <protection/>
    </xf>
    <xf numFmtId="165" fontId="15" fillId="0" borderId="48" xfId="0" applyNumberFormat="1" applyFont="1" applyFill="1" applyBorder="1" applyAlignment="1" applyProtection="1">
      <alignment horizontal="center" vertical="center"/>
      <protection/>
    </xf>
    <xf numFmtId="165" fontId="14" fillId="0" borderId="64" xfId="0" applyNumberFormat="1" applyFont="1" applyFill="1" applyBorder="1" applyAlignment="1" applyProtection="1">
      <alignment horizontal="center" vertical="center"/>
      <protection/>
    </xf>
    <xf numFmtId="165" fontId="14" fillId="0" borderId="48" xfId="0" applyNumberFormat="1" applyFont="1" applyFill="1" applyBorder="1" applyAlignment="1" applyProtection="1">
      <alignment horizontal="center" vertical="center"/>
      <protection/>
    </xf>
    <xf numFmtId="165" fontId="14" fillId="0" borderId="20" xfId="0" applyNumberFormat="1" applyFont="1" applyFill="1" applyBorder="1" applyAlignment="1" applyProtection="1">
      <alignment horizontal="center" vertical="center"/>
      <protection/>
    </xf>
    <xf numFmtId="165" fontId="14" fillId="0" borderId="45" xfId="0" applyNumberFormat="1" applyFont="1" applyFill="1" applyBorder="1" applyAlignment="1" applyProtection="1">
      <alignment horizontal="center" vertical="center"/>
      <protection/>
    </xf>
    <xf numFmtId="3" fontId="14" fillId="0" borderId="20" xfId="0" applyNumberFormat="1" applyFont="1" applyFill="1" applyBorder="1" applyAlignment="1" applyProtection="1">
      <alignment horizontal="center" vertical="center"/>
      <protection/>
    </xf>
    <xf numFmtId="165" fontId="14" fillId="0" borderId="49" xfId="0" applyNumberFormat="1" applyFont="1" applyFill="1" applyBorder="1" applyAlignment="1" applyProtection="1">
      <alignment horizontal="center" vertical="center"/>
      <protection/>
    </xf>
    <xf numFmtId="3" fontId="14" fillId="0" borderId="64" xfId="0" applyNumberFormat="1" applyFont="1" applyFill="1" applyBorder="1" applyAlignment="1" applyProtection="1">
      <alignment horizontal="center" vertical="center"/>
      <protection/>
    </xf>
    <xf numFmtId="165" fontId="14" fillId="2" borderId="16" xfId="0" applyNumberFormat="1" applyFont="1" applyFill="1" applyBorder="1" applyAlignment="1" applyProtection="1">
      <alignment horizontal="center" vertical="center"/>
      <protection locked="0"/>
    </xf>
    <xf numFmtId="165" fontId="14" fillId="2" borderId="4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65" xfId="0" applyFont="1" applyBorder="1" applyAlignment="1" applyProtection="1">
      <alignment horizontal="center"/>
      <protection/>
    </xf>
    <xf numFmtId="0" fontId="18" fillId="0" borderId="66" xfId="0" applyFont="1" applyBorder="1" applyAlignment="1" applyProtection="1">
      <alignment horizontal="center" vertical="center" wrapText="1"/>
      <protection/>
    </xf>
    <xf numFmtId="0" fontId="1" fillId="0" borderId="66" xfId="0" applyFont="1" applyBorder="1" applyAlignment="1" applyProtection="1">
      <alignment horizontal="center"/>
      <protection/>
    </xf>
    <xf numFmtId="0" fontId="12" fillId="0" borderId="66" xfId="0" applyFont="1" applyBorder="1" applyAlignment="1" applyProtection="1">
      <alignment horizontal="center"/>
      <protection/>
    </xf>
    <xf numFmtId="0" fontId="12" fillId="0" borderId="35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left" vertical="center"/>
      <protection/>
    </xf>
    <xf numFmtId="0" fontId="18" fillId="0" borderId="66" xfId="0" applyFont="1" applyBorder="1" applyAlignment="1" applyProtection="1">
      <alignment horizontal="center" vertical="center"/>
      <protection/>
    </xf>
    <xf numFmtId="0" fontId="20" fillId="0" borderId="66" xfId="0" applyFont="1" applyBorder="1" applyAlignment="1" applyProtection="1">
      <alignment horizontal="left" vertical="center"/>
      <protection/>
    </xf>
    <xf numFmtId="0" fontId="18" fillId="0" borderId="64" xfId="0" applyFont="1" applyBorder="1" applyAlignment="1" applyProtection="1">
      <alignment horizontal="center" vertical="center"/>
      <protection/>
    </xf>
    <xf numFmtId="0" fontId="18" fillId="0" borderId="67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vertical="center" wrapText="1"/>
      <protection/>
    </xf>
    <xf numFmtId="0" fontId="18" fillId="0" borderId="68" xfId="0" applyFont="1" applyBorder="1" applyAlignment="1" applyProtection="1">
      <alignment horizontal="center" vertical="center" wrapText="1"/>
      <protection/>
    </xf>
    <xf numFmtId="0" fontId="13" fillId="0" borderId="50" xfId="0" applyFont="1" applyBorder="1" applyAlignment="1" applyProtection="1">
      <alignment vertical="center" wrapText="1"/>
      <protection/>
    </xf>
    <xf numFmtId="0" fontId="18" fillId="0" borderId="69" xfId="0" applyFont="1" applyBorder="1" applyAlignment="1" applyProtection="1">
      <alignment horizontal="center" vertical="center" wrapText="1"/>
      <protection/>
    </xf>
    <xf numFmtId="0" fontId="13" fillId="0" borderId="57" xfId="0" applyFont="1" applyBorder="1" applyAlignment="1" applyProtection="1">
      <alignment vertical="center" wrapText="1"/>
      <protection/>
    </xf>
    <xf numFmtId="0" fontId="18" fillId="0" borderId="70" xfId="0" applyFont="1" applyBorder="1" applyAlignment="1" applyProtection="1">
      <alignment horizontal="center" vertical="center" wrapText="1"/>
      <protection/>
    </xf>
    <xf numFmtId="0" fontId="13" fillId="0" borderId="64" xfId="0" applyFont="1" applyBorder="1" applyAlignment="1" applyProtection="1">
      <alignment vertical="center" wrapText="1"/>
      <protection/>
    </xf>
    <xf numFmtId="0" fontId="13" fillId="0" borderId="16" xfId="0" applyFont="1" applyFill="1" applyBorder="1" applyAlignment="1" applyProtection="1">
      <alignment vertical="center" wrapText="1"/>
      <protection/>
    </xf>
    <xf numFmtId="0" fontId="18" fillId="0" borderId="39" xfId="0" applyFont="1" applyBorder="1" applyAlignment="1" applyProtection="1">
      <alignment horizontal="center"/>
      <protection/>
    </xf>
    <xf numFmtId="0" fontId="13" fillId="0" borderId="42" xfId="0" applyFont="1" applyBorder="1" applyAlignment="1" applyProtection="1">
      <alignment vertical="center" wrapText="1"/>
      <protection/>
    </xf>
    <xf numFmtId="0" fontId="18" fillId="0" borderId="70" xfId="0" applyFont="1" applyBorder="1" applyAlignment="1" applyProtection="1">
      <alignment horizontal="center"/>
      <protection/>
    </xf>
    <xf numFmtId="0" fontId="13" fillId="0" borderId="64" xfId="0" applyFont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2" fontId="14" fillId="0" borderId="16" xfId="0" applyNumberFormat="1" applyFont="1" applyFill="1" applyBorder="1" applyAlignment="1" applyProtection="1">
      <alignment horizontal="center" vertical="center"/>
      <protection/>
    </xf>
    <xf numFmtId="2" fontId="14" fillId="0" borderId="64" xfId="0" applyNumberFormat="1" applyFont="1" applyFill="1" applyBorder="1" applyAlignment="1" applyProtection="1">
      <alignment horizontal="center" vertical="center"/>
      <protection/>
    </xf>
    <xf numFmtId="1" fontId="14" fillId="3" borderId="42" xfId="0" applyNumberFormat="1" applyFont="1" applyFill="1" applyBorder="1" applyAlignment="1">
      <alignment horizontal="right"/>
    </xf>
    <xf numFmtId="1" fontId="14" fillId="3" borderId="64" xfId="0" applyNumberFormat="1" applyFont="1" applyFill="1" applyBorder="1" applyAlignment="1">
      <alignment/>
    </xf>
    <xf numFmtId="1" fontId="14" fillId="3" borderId="64" xfId="0" applyNumberFormat="1" applyFont="1" applyFill="1" applyBorder="1" applyAlignment="1">
      <alignment horizontal="right"/>
    </xf>
    <xf numFmtId="0" fontId="12" fillId="0" borderId="64" xfId="0" applyFont="1" applyBorder="1" applyAlignment="1" applyProtection="1">
      <alignment horizontal="center"/>
      <protection/>
    </xf>
    <xf numFmtId="0" fontId="14" fillId="0" borderId="64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14" fillId="0" borderId="42" xfId="0" applyFont="1" applyBorder="1" applyAlignment="1" applyProtection="1">
      <alignment horizontal="left"/>
      <protection/>
    </xf>
    <xf numFmtId="0" fontId="14" fillId="0" borderId="71" xfId="0" applyFont="1" applyBorder="1" applyAlignment="1" applyProtection="1">
      <alignment horizontal="left"/>
      <protection/>
    </xf>
    <xf numFmtId="0" fontId="14" fillId="0" borderId="43" xfId="0" applyFont="1" applyBorder="1" applyAlignment="1" applyProtection="1">
      <alignment horizontal="left"/>
      <protection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T39"/>
  <sheetViews>
    <sheetView tabSelected="1" zoomScale="65" zoomScaleNormal="65" workbookViewId="0" topLeftCell="A1">
      <selection activeCell="G18" sqref="G18"/>
    </sheetView>
  </sheetViews>
  <sheetFormatPr defaultColWidth="9.00390625" defaultRowHeight="12.75"/>
  <cols>
    <col min="1" max="1" width="5.125" style="1" customWidth="1"/>
    <col min="2" max="2" width="48.875" style="2" customWidth="1"/>
    <col min="3" max="9" width="14.25390625" style="2" customWidth="1"/>
    <col min="10" max="11" width="14.125" style="2" customWidth="1"/>
    <col min="12" max="15" width="13.00390625" style="2" customWidth="1"/>
    <col min="16" max="16" width="10.375" style="2" customWidth="1"/>
    <col min="17" max="17" width="10.25390625" style="2" customWidth="1"/>
    <col min="18" max="18" width="13.00390625" style="4" customWidth="1"/>
    <col min="19" max="19" width="10.25390625" style="0" customWidth="1"/>
  </cols>
  <sheetData>
    <row r="1" spans="1:18" ht="20.25">
      <c r="A1" s="175" t="s">
        <v>20</v>
      </c>
      <c r="F1" s="11"/>
      <c r="G1" s="11"/>
      <c r="H1" s="11"/>
      <c r="I1" s="11"/>
      <c r="J1" s="11"/>
      <c r="K1" s="11"/>
      <c r="L1" s="179"/>
      <c r="M1" s="179"/>
      <c r="N1" s="179"/>
      <c r="R1" s="3"/>
    </row>
    <row r="2" spans="1:14" ht="24" thickBot="1">
      <c r="A2" s="137"/>
      <c r="B2" s="138" t="s">
        <v>21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8" ht="91.5" customHeight="1" thickBot="1">
      <c r="A3" s="139"/>
      <c r="B3" s="140" t="s">
        <v>22</v>
      </c>
      <c r="C3" s="30" t="s">
        <v>76</v>
      </c>
      <c r="D3" s="31" t="s">
        <v>49</v>
      </c>
      <c r="E3" s="32" t="s">
        <v>50</v>
      </c>
      <c r="F3" s="30" t="s">
        <v>77</v>
      </c>
      <c r="G3" s="31" t="s">
        <v>51</v>
      </c>
      <c r="H3" s="32" t="s">
        <v>52</v>
      </c>
      <c r="I3" s="30" t="s">
        <v>31</v>
      </c>
      <c r="J3" s="33" t="s">
        <v>30</v>
      </c>
      <c r="K3" s="34" t="s">
        <v>58</v>
      </c>
      <c r="L3" s="5"/>
      <c r="P3" s="4"/>
      <c r="Q3"/>
      <c r="R3"/>
    </row>
    <row r="4" spans="1:18" ht="20.25">
      <c r="A4" s="141"/>
      <c r="B4" s="176" t="s">
        <v>24</v>
      </c>
      <c r="C4" s="6"/>
      <c r="D4" s="12"/>
      <c r="E4" s="20"/>
      <c r="F4" s="6"/>
      <c r="G4" s="12"/>
      <c r="H4" s="20"/>
      <c r="I4" s="6"/>
      <c r="J4" s="13"/>
      <c r="K4" s="7"/>
      <c r="L4" s="5"/>
      <c r="P4" s="4"/>
      <c r="Q4"/>
      <c r="R4"/>
    </row>
    <row r="5" spans="1:18" ht="20.25">
      <c r="A5" s="142"/>
      <c r="B5" s="177" t="s">
        <v>33</v>
      </c>
      <c r="C5" s="16"/>
      <c r="D5" s="17"/>
      <c r="E5" s="21"/>
      <c r="F5" s="16"/>
      <c r="G5" s="17"/>
      <c r="H5" s="21"/>
      <c r="I5" s="16"/>
      <c r="J5" s="18"/>
      <c r="K5" s="19"/>
      <c r="L5" s="5"/>
      <c r="P5" s="4"/>
      <c r="Q5"/>
      <c r="R5"/>
    </row>
    <row r="6" spans="1:18" ht="18.75">
      <c r="A6" s="143">
        <v>1</v>
      </c>
      <c r="B6" s="177" t="s">
        <v>25</v>
      </c>
      <c r="C6" s="8"/>
      <c r="D6" s="14"/>
      <c r="E6" s="22"/>
      <c r="F6" s="8"/>
      <c r="G6" s="14"/>
      <c r="H6" s="22"/>
      <c r="I6" s="8"/>
      <c r="J6" s="15"/>
      <c r="K6" s="9"/>
      <c r="L6" s="5"/>
      <c r="P6" s="4"/>
      <c r="Q6"/>
      <c r="R6"/>
    </row>
    <row r="7" spans="1:18" ht="20.25">
      <c r="A7" s="142"/>
      <c r="B7" s="177" t="s">
        <v>26</v>
      </c>
      <c r="C7" s="8"/>
      <c r="D7" s="14"/>
      <c r="E7" s="22"/>
      <c r="F7" s="8"/>
      <c r="G7" s="14"/>
      <c r="H7" s="22"/>
      <c r="I7" s="8"/>
      <c r="J7" s="15"/>
      <c r="K7" s="9"/>
      <c r="L7" s="5"/>
      <c r="P7" s="4"/>
      <c r="Q7"/>
      <c r="R7"/>
    </row>
    <row r="8" spans="1:18" ht="20.25">
      <c r="A8" s="142"/>
      <c r="B8" s="177" t="s">
        <v>23</v>
      </c>
      <c r="C8" s="8"/>
      <c r="D8" s="14"/>
      <c r="E8" s="22"/>
      <c r="F8" s="8"/>
      <c r="G8" s="14"/>
      <c r="H8" s="22"/>
      <c r="I8" s="8"/>
      <c r="J8" s="15"/>
      <c r="K8" s="9"/>
      <c r="L8" s="5"/>
      <c r="P8" s="4"/>
      <c r="Q8"/>
      <c r="R8"/>
    </row>
    <row r="9" spans="1:18" ht="20.25">
      <c r="A9" s="144"/>
      <c r="B9" s="177" t="s">
        <v>27</v>
      </c>
      <c r="C9" s="8"/>
      <c r="D9" s="14"/>
      <c r="E9" s="22"/>
      <c r="F9" s="8"/>
      <c r="G9" s="14"/>
      <c r="H9" s="22"/>
      <c r="I9" s="8"/>
      <c r="J9" s="15"/>
      <c r="K9" s="9"/>
      <c r="L9" s="5"/>
      <c r="P9" s="4"/>
      <c r="Q9"/>
      <c r="R9"/>
    </row>
    <row r="10" spans="1:19" ht="20.25">
      <c r="A10" s="145"/>
      <c r="B10" s="177" t="s">
        <v>29</v>
      </c>
      <c r="C10" s="35"/>
      <c r="D10" s="36"/>
      <c r="E10" s="37"/>
      <c r="F10" s="35"/>
      <c r="G10" s="36"/>
      <c r="H10" s="37"/>
      <c r="I10" s="35"/>
      <c r="J10" s="38"/>
      <c r="K10" s="39"/>
      <c r="L10" s="5"/>
      <c r="M10" s="40"/>
      <c r="N10" s="40"/>
      <c r="O10" s="40"/>
      <c r="P10" s="10"/>
      <c r="Q10" s="41"/>
      <c r="R10" s="41"/>
      <c r="S10" s="41"/>
    </row>
    <row r="11" spans="1:19" ht="20.25">
      <c r="A11" s="145"/>
      <c r="B11" s="177" t="s">
        <v>28</v>
      </c>
      <c r="C11" s="42"/>
      <c r="D11" s="43"/>
      <c r="E11" s="44"/>
      <c r="F11" s="42"/>
      <c r="G11" s="43"/>
      <c r="H11" s="44"/>
      <c r="I11" s="42"/>
      <c r="J11" s="45"/>
      <c r="K11" s="46"/>
      <c r="L11" s="5"/>
      <c r="M11" s="40"/>
      <c r="N11" s="40"/>
      <c r="O11" s="40"/>
      <c r="P11" s="10"/>
      <c r="Q11" s="41"/>
      <c r="R11" s="41"/>
      <c r="S11" s="41"/>
    </row>
    <row r="12" spans="1:19" ht="21" thickBot="1">
      <c r="A12" s="145"/>
      <c r="B12" s="178" t="s">
        <v>32</v>
      </c>
      <c r="C12" s="47"/>
      <c r="D12" s="48"/>
      <c r="E12" s="49"/>
      <c r="F12" s="47"/>
      <c r="G12" s="48"/>
      <c r="H12" s="49"/>
      <c r="I12" s="47"/>
      <c r="J12" s="50"/>
      <c r="K12" s="51"/>
      <c r="L12" s="5"/>
      <c r="M12" s="40"/>
      <c r="N12" s="40"/>
      <c r="O12" s="40"/>
      <c r="P12" s="10"/>
      <c r="Q12" s="41"/>
      <c r="R12" s="41"/>
      <c r="S12" s="41"/>
    </row>
    <row r="13" spans="1:19" ht="21" thickBot="1">
      <c r="A13" s="173"/>
      <c r="B13" s="174" t="s">
        <v>0</v>
      </c>
      <c r="C13" s="89">
        <f aca="true" t="shared" si="0" ref="C13:K13">SUM(C4:C12)</f>
        <v>0</v>
      </c>
      <c r="D13" s="90">
        <f t="shared" si="0"/>
        <v>0</v>
      </c>
      <c r="E13" s="91">
        <f t="shared" si="0"/>
        <v>0</v>
      </c>
      <c r="F13" s="89">
        <f t="shared" si="0"/>
        <v>0</v>
      </c>
      <c r="G13" s="90">
        <f t="shared" si="0"/>
        <v>0</v>
      </c>
      <c r="H13" s="91">
        <f t="shared" si="0"/>
        <v>0</v>
      </c>
      <c r="I13" s="89">
        <f t="shared" si="0"/>
        <v>0</v>
      </c>
      <c r="J13" s="92">
        <f t="shared" si="0"/>
        <v>0</v>
      </c>
      <c r="K13" s="93">
        <f t="shared" si="0"/>
        <v>0</v>
      </c>
      <c r="L13" s="10"/>
      <c r="M13" s="40"/>
      <c r="N13" s="40"/>
      <c r="O13" s="40"/>
      <c r="P13" s="10"/>
      <c r="Q13" s="41"/>
      <c r="R13" s="41"/>
      <c r="S13" s="41"/>
    </row>
    <row r="14" spans="1:20" ht="21" thickBot="1">
      <c r="A14" s="146"/>
      <c r="B14" s="147"/>
      <c r="C14" s="52" t="s">
        <v>1</v>
      </c>
      <c r="D14" s="52" t="s">
        <v>2</v>
      </c>
      <c r="E14" s="52" t="s">
        <v>68</v>
      </c>
      <c r="F14" s="53"/>
      <c r="G14" s="54"/>
      <c r="H14" s="53" t="s">
        <v>43</v>
      </c>
      <c r="I14" s="54"/>
      <c r="J14" s="54"/>
      <c r="K14" s="54"/>
      <c r="L14" s="54"/>
      <c r="M14" s="54"/>
      <c r="N14" s="54"/>
      <c r="O14" s="54"/>
      <c r="P14" s="55" t="s">
        <v>45</v>
      </c>
      <c r="Q14" s="56" t="s">
        <v>46</v>
      </c>
      <c r="R14" s="57" t="s">
        <v>47</v>
      </c>
      <c r="S14" s="56"/>
      <c r="T14" s="41"/>
    </row>
    <row r="15" spans="1:20" ht="35.25" customHeight="1">
      <c r="A15" s="148"/>
      <c r="B15" s="149" t="s">
        <v>78</v>
      </c>
      <c r="C15" s="58" t="s">
        <v>34</v>
      </c>
      <c r="D15" s="58" t="s">
        <v>35</v>
      </c>
      <c r="E15" s="58" t="s">
        <v>69</v>
      </c>
      <c r="F15" s="59" t="s">
        <v>36</v>
      </c>
      <c r="G15" s="60" t="s">
        <v>37</v>
      </c>
      <c r="H15" s="60" t="s">
        <v>38</v>
      </c>
      <c r="I15" s="60" t="s">
        <v>39</v>
      </c>
      <c r="J15" s="61" t="s">
        <v>53</v>
      </c>
      <c r="K15" s="62" t="s">
        <v>41</v>
      </c>
      <c r="L15" s="59" t="s">
        <v>40</v>
      </c>
      <c r="M15" s="61" t="s">
        <v>75</v>
      </c>
      <c r="N15" s="63" t="s">
        <v>42</v>
      </c>
      <c r="O15" s="64" t="s">
        <v>3</v>
      </c>
      <c r="P15" s="96" t="s">
        <v>44</v>
      </c>
      <c r="Q15" s="97" t="s">
        <v>70</v>
      </c>
      <c r="R15" s="62" t="s">
        <v>62</v>
      </c>
      <c r="S15" s="62" t="s">
        <v>63</v>
      </c>
      <c r="T15" s="41"/>
    </row>
    <row r="16" spans="1:20" ht="14.25" customHeight="1" thickBot="1">
      <c r="A16" s="150"/>
      <c r="B16" s="150"/>
      <c r="C16" s="65" t="s">
        <v>4</v>
      </c>
      <c r="D16" s="65" t="s">
        <v>5</v>
      </c>
      <c r="E16" s="65" t="s">
        <v>6</v>
      </c>
      <c r="F16" s="66" t="s">
        <v>7</v>
      </c>
      <c r="G16" s="67" t="s">
        <v>8</v>
      </c>
      <c r="H16" s="67" t="s">
        <v>9</v>
      </c>
      <c r="I16" s="67" t="s">
        <v>10</v>
      </c>
      <c r="J16" s="68" t="s">
        <v>11</v>
      </c>
      <c r="K16" s="69" t="s">
        <v>12</v>
      </c>
      <c r="L16" s="66" t="s">
        <v>13</v>
      </c>
      <c r="M16" s="68" t="s">
        <v>14</v>
      </c>
      <c r="N16" s="70" t="s">
        <v>15</v>
      </c>
      <c r="O16" s="71" t="s">
        <v>16</v>
      </c>
      <c r="P16" s="70" t="s">
        <v>17</v>
      </c>
      <c r="Q16" s="72" t="s">
        <v>18</v>
      </c>
      <c r="R16" s="73" t="s">
        <v>19</v>
      </c>
      <c r="S16" s="74" t="s">
        <v>80</v>
      </c>
      <c r="T16" s="75"/>
    </row>
    <row r="17" spans="1:20" ht="30.75" thickBot="1">
      <c r="A17" s="151">
        <v>2</v>
      </c>
      <c r="B17" s="152" t="s">
        <v>55</v>
      </c>
      <c r="C17" s="23"/>
      <c r="D17" s="78" t="e">
        <f aca="true" t="shared" si="1" ref="D17:D25">ROUND((R17/C17/12)*1000,0)</f>
        <v>#DIV/0!</v>
      </c>
      <c r="E17" s="172"/>
      <c r="F17" s="26"/>
      <c r="G17" s="26"/>
      <c r="H17" s="26"/>
      <c r="I17" s="26"/>
      <c r="J17" s="28"/>
      <c r="K17" s="172"/>
      <c r="L17" s="26"/>
      <c r="M17" s="28"/>
      <c r="N17" s="29"/>
      <c r="O17" s="94"/>
      <c r="P17" s="29"/>
      <c r="Q17" s="94"/>
      <c r="R17" s="135"/>
      <c r="S17" s="24"/>
      <c r="T17" s="41"/>
    </row>
    <row r="18" spans="1:20" ht="30.75">
      <c r="A18" s="153">
        <v>3</v>
      </c>
      <c r="B18" s="154" t="s">
        <v>71</v>
      </c>
      <c r="C18" s="98"/>
      <c r="D18" s="120" t="e">
        <f t="shared" si="1"/>
        <v>#DIV/0!</v>
      </c>
      <c r="E18" s="120" t="e">
        <f aca="true" t="shared" si="2" ref="E18:E23">ROUND((K18/C18/12)*1000,0)</f>
        <v>#DIV/0!</v>
      </c>
      <c r="F18" s="100"/>
      <c r="G18" s="101"/>
      <c r="H18" s="101"/>
      <c r="I18" s="101"/>
      <c r="J18" s="102"/>
      <c r="K18" s="99">
        <f>SUM(F18:J18)</f>
        <v>0</v>
      </c>
      <c r="L18" s="100"/>
      <c r="M18" s="103"/>
      <c r="N18" s="104"/>
      <c r="O18" s="105"/>
      <c r="P18" s="106" t="e">
        <f aca="true" t="shared" si="3" ref="P18:P23">ROUND((((N18+O18)/C18)*1000)/12,0)</f>
        <v>#DIV/0!</v>
      </c>
      <c r="Q18" s="107" t="e">
        <f aca="true" t="shared" si="4" ref="Q18:Q23">ROUND((N18+O18)/F18*100,1)</f>
        <v>#DIV/0!</v>
      </c>
      <c r="R18" s="99">
        <f>F18+G18+H18+I18+J18+L18+M18+N18+O18</f>
        <v>0</v>
      </c>
      <c r="S18" s="105"/>
      <c r="T18" s="41"/>
    </row>
    <row r="19" spans="1:20" ht="30.75">
      <c r="A19" s="155">
        <v>4</v>
      </c>
      <c r="B19" s="156" t="s">
        <v>79</v>
      </c>
      <c r="C19" s="108"/>
      <c r="D19" s="121" t="e">
        <f t="shared" si="1"/>
        <v>#DIV/0!</v>
      </c>
      <c r="E19" s="121" t="e">
        <f t="shared" si="2"/>
        <v>#DIV/0!</v>
      </c>
      <c r="F19" s="110"/>
      <c r="G19" s="111"/>
      <c r="H19" s="111"/>
      <c r="I19" s="111"/>
      <c r="J19" s="112"/>
      <c r="K19" s="109">
        <f>SUM(F19:J19)</f>
        <v>0</v>
      </c>
      <c r="L19" s="110"/>
      <c r="M19" s="113"/>
      <c r="N19" s="114"/>
      <c r="O19" s="115"/>
      <c r="P19" s="116" t="e">
        <f t="shared" si="3"/>
        <v>#DIV/0!</v>
      </c>
      <c r="Q19" s="117" t="e">
        <f t="shared" si="4"/>
        <v>#DIV/0!</v>
      </c>
      <c r="R19" s="109">
        <f>F19+G19+H19+I19+J19+L19+M19+N19+O19</f>
        <v>0</v>
      </c>
      <c r="S19" s="115"/>
      <c r="T19" s="41"/>
    </row>
    <row r="20" spans="1:20" ht="19.5" thickBot="1">
      <c r="A20" s="157">
        <v>5</v>
      </c>
      <c r="B20" s="158" t="s">
        <v>48</v>
      </c>
      <c r="C20" s="169">
        <f>C18+C19</f>
        <v>0</v>
      </c>
      <c r="D20" s="122" t="e">
        <f t="shared" si="1"/>
        <v>#DIV/0!</v>
      </c>
      <c r="E20" s="122" t="e">
        <f t="shared" si="2"/>
        <v>#DIV/0!</v>
      </c>
      <c r="F20" s="125">
        <f aca="true" t="shared" si="5" ref="F20:S20">F18+F19</f>
        <v>0</v>
      </c>
      <c r="G20" s="126">
        <f t="shared" si="5"/>
        <v>0</v>
      </c>
      <c r="H20" s="126">
        <f t="shared" si="5"/>
        <v>0</v>
      </c>
      <c r="I20" s="126">
        <f t="shared" si="5"/>
        <v>0</v>
      </c>
      <c r="J20" s="127">
        <f t="shared" si="5"/>
        <v>0</v>
      </c>
      <c r="K20" s="128">
        <f t="shared" si="5"/>
        <v>0</v>
      </c>
      <c r="L20" s="125">
        <f t="shared" si="5"/>
        <v>0</v>
      </c>
      <c r="M20" s="129">
        <f t="shared" si="5"/>
        <v>0</v>
      </c>
      <c r="N20" s="130">
        <f t="shared" si="5"/>
        <v>0</v>
      </c>
      <c r="O20" s="131">
        <f t="shared" si="5"/>
        <v>0</v>
      </c>
      <c r="P20" s="132" t="e">
        <f t="shared" si="3"/>
        <v>#DIV/0!</v>
      </c>
      <c r="Q20" s="133" t="e">
        <f t="shared" si="4"/>
        <v>#DIV/0!</v>
      </c>
      <c r="R20" s="128">
        <f t="shared" si="5"/>
        <v>0</v>
      </c>
      <c r="S20" s="131">
        <f t="shared" si="5"/>
        <v>0</v>
      </c>
      <c r="T20" s="41"/>
    </row>
    <row r="21" spans="1:20" ht="30.75">
      <c r="A21" s="153">
        <v>6</v>
      </c>
      <c r="B21" s="154" t="s">
        <v>72</v>
      </c>
      <c r="C21" s="98"/>
      <c r="D21" s="120" t="e">
        <f t="shared" si="1"/>
        <v>#DIV/0!</v>
      </c>
      <c r="E21" s="120" t="e">
        <f t="shared" si="2"/>
        <v>#DIV/0!</v>
      </c>
      <c r="F21" s="100"/>
      <c r="G21" s="101"/>
      <c r="H21" s="101"/>
      <c r="I21" s="101"/>
      <c r="J21" s="102"/>
      <c r="K21" s="99">
        <f>SUM(F21:J21)</f>
        <v>0</v>
      </c>
      <c r="L21" s="100"/>
      <c r="M21" s="103"/>
      <c r="N21" s="104"/>
      <c r="O21" s="105"/>
      <c r="P21" s="106" t="e">
        <f t="shared" si="3"/>
        <v>#DIV/0!</v>
      </c>
      <c r="Q21" s="107" t="e">
        <f t="shared" si="4"/>
        <v>#DIV/0!</v>
      </c>
      <c r="R21" s="99">
        <f>F21+G21+H21+I21+J21+L21+M21+N21+O21</f>
        <v>0</v>
      </c>
      <c r="S21" s="105"/>
      <c r="T21" s="41"/>
    </row>
    <row r="22" spans="1:20" ht="30.75">
      <c r="A22" s="155">
        <v>7</v>
      </c>
      <c r="B22" s="156" t="s">
        <v>73</v>
      </c>
      <c r="C22" s="108"/>
      <c r="D22" s="121" t="e">
        <f t="shared" si="1"/>
        <v>#DIV/0!</v>
      </c>
      <c r="E22" s="121" t="e">
        <f t="shared" si="2"/>
        <v>#DIV/0!</v>
      </c>
      <c r="F22" s="110"/>
      <c r="G22" s="111"/>
      <c r="H22" s="111"/>
      <c r="I22" s="111"/>
      <c r="J22" s="112"/>
      <c r="K22" s="109">
        <f>SUM(F22:J22)</f>
        <v>0</v>
      </c>
      <c r="L22" s="110"/>
      <c r="M22" s="113"/>
      <c r="N22" s="114"/>
      <c r="O22" s="115"/>
      <c r="P22" s="116" t="e">
        <f t="shared" si="3"/>
        <v>#DIV/0!</v>
      </c>
      <c r="Q22" s="117" t="e">
        <f t="shared" si="4"/>
        <v>#DIV/0!</v>
      </c>
      <c r="R22" s="109">
        <f>F22+G22+H22+I22+J22+L22+M22+N22+O22</f>
        <v>0</v>
      </c>
      <c r="S22" s="115"/>
      <c r="T22" s="41"/>
    </row>
    <row r="23" spans="1:20" ht="19.5" thickBot="1">
      <c r="A23" s="157">
        <v>8</v>
      </c>
      <c r="B23" s="158" t="s">
        <v>54</v>
      </c>
      <c r="C23" s="169">
        <f>C21+C22</f>
        <v>0</v>
      </c>
      <c r="D23" s="134" t="e">
        <f t="shared" si="1"/>
        <v>#DIV/0!</v>
      </c>
      <c r="E23" s="134" t="e">
        <f t="shared" si="2"/>
        <v>#DIV/0!</v>
      </c>
      <c r="F23" s="125">
        <f aca="true" t="shared" si="6" ref="F23:O23">F21+F22</f>
        <v>0</v>
      </c>
      <c r="G23" s="126">
        <f t="shared" si="6"/>
        <v>0</v>
      </c>
      <c r="H23" s="126">
        <f t="shared" si="6"/>
        <v>0</v>
      </c>
      <c r="I23" s="126">
        <f t="shared" si="6"/>
        <v>0</v>
      </c>
      <c r="J23" s="127">
        <f t="shared" si="6"/>
        <v>0</v>
      </c>
      <c r="K23" s="128">
        <f t="shared" si="6"/>
        <v>0</v>
      </c>
      <c r="L23" s="125">
        <f t="shared" si="6"/>
        <v>0</v>
      </c>
      <c r="M23" s="129">
        <f t="shared" si="6"/>
        <v>0</v>
      </c>
      <c r="N23" s="130">
        <f t="shared" si="6"/>
        <v>0</v>
      </c>
      <c r="O23" s="131">
        <f t="shared" si="6"/>
        <v>0</v>
      </c>
      <c r="P23" s="132" t="e">
        <f t="shared" si="3"/>
        <v>#DIV/0!</v>
      </c>
      <c r="Q23" s="133" t="e">
        <f t="shared" si="4"/>
        <v>#DIV/0!</v>
      </c>
      <c r="R23" s="128">
        <f>R21+R22</f>
        <v>0</v>
      </c>
      <c r="S23" s="131">
        <f>S21+S22</f>
        <v>0</v>
      </c>
      <c r="T23" s="41"/>
    </row>
    <row r="24" spans="1:20" ht="30.75" thickBot="1">
      <c r="A24" s="151">
        <v>9</v>
      </c>
      <c r="B24" s="152" t="s">
        <v>64</v>
      </c>
      <c r="C24" s="23"/>
      <c r="D24" s="123" t="e">
        <f t="shared" si="1"/>
        <v>#DIV/0!</v>
      </c>
      <c r="E24" s="172"/>
      <c r="F24" s="26"/>
      <c r="G24" s="26"/>
      <c r="H24" s="26"/>
      <c r="I24" s="26"/>
      <c r="J24" s="28"/>
      <c r="K24" s="172"/>
      <c r="L24" s="26"/>
      <c r="M24" s="28"/>
      <c r="N24" s="29"/>
      <c r="O24" s="94"/>
      <c r="P24" s="29"/>
      <c r="Q24" s="94"/>
      <c r="R24" s="135"/>
      <c r="S24" s="24"/>
      <c r="T24" s="41"/>
    </row>
    <row r="25" spans="1:20" ht="19.5" thickBot="1">
      <c r="A25" s="151">
        <v>10</v>
      </c>
      <c r="B25" s="159" t="s">
        <v>56</v>
      </c>
      <c r="C25" s="168">
        <f>C24-C23</f>
        <v>0</v>
      </c>
      <c r="D25" s="124" t="e">
        <f t="shared" si="1"/>
        <v>#DIV/0!</v>
      </c>
      <c r="E25" s="172"/>
      <c r="F25" s="26"/>
      <c r="G25" s="26"/>
      <c r="H25" s="26"/>
      <c r="I25" s="26"/>
      <c r="J25" s="28"/>
      <c r="K25" s="172"/>
      <c r="L25" s="26"/>
      <c r="M25" s="28"/>
      <c r="N25" s="29"/>
      <c r="O25" s="94"/>
      <c r="P25" s="29"/>
      <c r="Q25" s="94"/>
      <c r="R25" s="25">
        <f>R24-R23</f>
        <v>0</v>
      </c>
      <c r="S25" s="25">
        <f>S24-S23</f>
        <v>0</v>
      </c>
      <c r="T25" s="41"/>
    </row>
    <row r="26" spans="1:20" ht="30">
      <c r="A26" s="160">
        <v>11</v>
      </c>
      <c r="B26" s="161" t="s">
        <v>57</v>
      </c>
      <c r="C26" s="76"/>
      <c r="D26" s="170"/>
      <c r="E26" s="170"/>
      <c r="F26" s="84"/>
      <c r="G26" s="84"/>
      <c r="H26" s="85"/>
      <c r="I26" s="84"/>
      <c r="J26" s="86"/>
      <c r="K26" s="170"/>
      <c r="L26" s="84"/>
      <c r="M26" s="86"/>
      <c r="N26" s="87"/>
      <c r="O26" s="95"/>
      <c r="P26" s="87"/>
      <c r="Q26" s="88"/>
      <c r="R26" s="136"/>
      <c r="S26" s="77"/>
      <c r="T26" s="41"/>
    </row>
    <row r="27" spans="1:20" ht="19.5" thickBot="1">
      <c r="A27" s="162"/>
      <c r="B27" s="163" t="s">
        <v>59</v>
      </c>
      <c r="C27" s="169">
        <f>C26/12*4</f>
        <v>0</v>
      </c>
      <c r="D27" s="171"/>
      <c r="E27" s="171"/>
      <c r="F27" s="80"/>
      <c r="G27" s="79"/>
      <c r="H27" s="27"/>
      <c r="I27" s="79"/>
      <c r="J27" s="81"/>
      <c r="K27" s="171"/>
      <c r="L27" s="79"/>
      <c r="M27" s="81"/>
      <c r="N27" s="82"/>
      <c r="O27" s="83"/>
      <c r="P27" s="82"/>
      <c r="Q27" s="83"/>
      <c r="R27" s="82"/>
      <c r="S27" s="83"/>
      <c r="T27" s="41"/>
    </row>
    <row r="28" spans="1:19" ht="12.75">
      <c r="A28" s="164" t="s">
        <v>61</v>
      </c>
      <c r="B28" s="164" t="s">
        <v>74</v>
      </c>
      <c r="C28" s="118"/>
      <c r="D28" s="118"/>
      <c r="E28" s="118"/>
      <c r="F28" s="118"/>
      <c r="G28" s="118"/>
      <c r="H28" s="118"/>
      <c r="I28" s="40"/>
      <c r="J28" s="40"/>
      <c r="K28" s="40"/>
      <c r="L28" s="40"/>
      <c r="M28" s="40"/>
      <c r="N28" s="40"/>
      <c r="O28" s="40"/>
      <c r="P28" s="40"/>
      <c r="Q28" s="40"/>
      <c r="R28" s="10"/>
      <c r="S28" s="41"/>
    </row>
    <row r="29" spans="1:19" ht="12.75">
      <c r="A29" s="165"/>
      <c r="B29" s="166" t="s">
        <v>60</v>
      </c>
      <c r="C29" s="119"/>
      <c r="D29" s="119"/>
      <c r="E29" s="119"/>
      <c r="F29" s="119"/>
      <c r="G29" s="119"/>
      <c r="H29" s="119"/>
      <c r="I29" s="40"/>
      <c r="J29" s="40"/>
      <c r="K29" s="40"/>
      <c r="L29" s="40"/>
      <c r="M29" s="40"/>
      <c r="N29" s="40"/>
      <c r="O29" s="40"/>
      <c r="P29" s="40"/>
      <c r="Q29" s="40"/>
      <c r="R29" s="10"/>
      <c r="S29" s="41"/>
    </row>
    <row r="30" spans="1:19" ht="12.75">
      <c r="A30" s="165">
        <v>1</v>
      </c>
      <c r="B30" s="166" t="s">
        <v>81</v>
      </c>
      <c r="C30" s="119"/>
      <c r="D30" s="119"/>
      <c r="E30" s="119"/>
      <c r="F30" s="119"/>
      <c r="G30" s="119"/>
      <c r="H30" s="119"/>
      <c r="I30" s="40"/>
      <c r="J30" s="40"/>
      <c r="K30" s="40"/>
      <c r="L30" s="40"/>
      <c r="M30" s="40"/>
      <c r="N30" s="40"/>
      <c r="O30" s="40"/>
      <c r="P30" s="40"/>
      <c r="Q30" s="40"/>
      <c r="R30" s="10"/>
      <c r="S30" s="41"/>
    </row>
    <row r="31" spans="1:19" ht="12.75">
      <c r="A31" s="165"/>
      <c r="B31" s="166" t="s">
        <v>82</v>
      </c>
      <c r="C31" s="119"/>
      <c r="D31" s="119"/>
      <c r="E31" s="119"/>
      <c r="F31" s="119"/>
      <c r="G31" s="119"/>
      <c r="H31" s="119"/>
      <c r="I31" s="40"/>
      <c r="J31" s="40"/>
      <c r="K31" s="40"/>
      <c r="L31" s="40"/>
      <c r="M31" s="40"/>
      <c r="N31" s="40"/>
      <c r="O31" s="40"/>
      <c r="P31" s="40"/>
      <c r="Q31" s="40"/>
      <c r="R31" s="10"/>
      <c r="S31" s="41"/>
    </row>
    <row r="32" spans="1:19" ht="12.75">
      <c r="A32" s="165">
        <v>2.9</v>
      </c>
      <c r="B32" s="166" t="s">
        <v>83</v>
      </c>
      <c r="C32" s="119"/>
      <c r="D32" s="119"/>
      <c r="E32" s="119"/>
      <c r="F32" s="119"/>
      <c r="G32" s="119"/>
      <c r="H32" s="119"/>
      <c r="I32" s="40"/>
      <c r="J32" s="40"/>
      <c r="K32" s="40"/>
      <c r="L32" s="40"/>
      <c r="M32" s="40"/>
      <c r="N32" s="40"/>
      <c r="O32" s="40"/>
      <c r="P32" s="40"/>
      <c r="Q32" s="40"/>
      <c r="R32" s="10"/>
      <c r="S32" s="41"/>
    </row>
    <row r="33" spans="1:19" ht="12.75">
      <c r="A33" s="165">
        <v>3.4</v>
      </c>
      <c r="B33" s="166" t="s">
        <v>84</v>
      </c>
      <c r="C33" s="119"/>
      <c r="D33" s="119"/>
      <c r="E33" s="119"/>
      <c r="F33" s="119"/>
      <c r="G33" s="119"/>
      <c r="H33" s="119"/>
      <c r="I33" s="40"/>
      <c r="J33" s="40"/>
      <c r="K33" s="40"/>
      <c r="L33" s="40"/>
      <c r="M33" s="40"/>
      <c r="N33" s="40"/>
      <c r="O33" s="40"/>
      <c r="P33" s="40"/>
      <c r="Q33" s="40"/>
      <c r="R33" s="10"/>
      <c r="S33" s="41"/>
    </row>
    <row r="34" spans="1:19" ht="12.75">
      <c r="A34" s="165">
        <v>6.7</v>
      </c>
      <c r="B34" s="167" t="s">
        <v>85</v>
      </c>
      <c r="C34" s="119"/>
      <c r="D34" s="119"/>
      <c r="E34" s="119"/>
      <c r="F34" s="119"/>
      <c r="G34" s="119"/>
      <c r="H34" s="119"/>
      <c r="I34" s="40"/>
      <c r="J34" s="40"/>
      <c r="K34" s="40"/>
      <c r="L34" s="40"/>
      <c r="M34" s="40"/>
      <c r="N34" s="40"/>
      <c r="O34" s="40"/>
      <c r="P34" s="40"/>
      <c r="Q34" s="40"/>
      <c r="R34" s="10"/>
      <c r="S34" s="41"/>
    </row>
    <row r="35" spans="1:19" ht="12.75">
      <c r="A35" s="165"/>
      <c r="B35" s="167" t="s">
        <v>67</v>
      </c>
      <c r="C35" s="119"/>
      <c r="D35" s="119"/>
      <c r="E35" s="119"/>
      <c r="F35" s="119"/>
      <c r="G35" s="119"/>
      <c r="H35" s="119"/>
      <c r="I35" s="40"/>
      <c r="J35" s="40"/>
      <c r="K35" s="40"/>
      <c r="L35" s="40"/>
      <c r="M35" s="40"/>
      <c r="N35" s="40"/>
      <c r="O35" s="40"/>
      <c r="P35" s="40"/>
      <c r="Q35" s="40"/>
      <c r="R35" s="10"/>
      <c r="S35" s="41"/>
    </row>
    <row r="36" spans="1:19" ht="12.75">
      <c r="A36" s="165"/>
      <c r="B36" s="167" t="s">
        <v>66</v>
      </c>
      <c r="C36" s="119"/>
      <c r="D36" s="119"/>
      <c r="E36" s="119"/>
      <c r="F36" s="119"/>
      <c r="G36" s="119"/>
      <c r="H36" s="119"/>
      <c r="I36" s="40"/>
      <c r="J36" s="40"/>
      <c r="K36" s="40"/>
      <c r="L36" s="40"/>
      <c r="M36" s="40"/>
      <c r="N36" s="40"/>
      <c r="O36" s="40"/>
      <c r="P36" s="40"/>
      <c r="Q36" s="40"/>
      <c r="R36" s="10"/>
      <c r="S36" s="41"/>
    </row>
    <row r="37" spans="1:19" ht="12.75">
      <c r="A37" s="165"/>
      <c r="B37" s="167" t="s">
        <v>86</v>
      </c>
      <c r="C37" s="119"/>
      <c r="D37" s="119"/>
      <c r="E37" s="119"/>
      <c r="F37" s="119"/>
      <c r="G37" s="119"/>
      <c r="H37" s="119"/>
      <c r="I37" s="40"/>
      <c r="J37" s="40"/>
      <c r="K37" s="40"/>
      <c r="L37" s="40"/>
      <c r="M37" s="40"/>
      <c r="N37" s="40"/>
      <c r="O37" s="40"/>
      <c r="P37" s="40"/>
      <c r="Q37" s="40"/>
      <c r="R37" s="10"/>
      <c r="S37" s="41"/>
    </row>
    <row r="38" spans="1:19" ht="12.75">
      <c r="A38" s="165">
        <v>10</v>
      </c>
      <c r="B38" s="167" t="s">
        <v>65</v>
      </c>
      <c r="C38" s="119"/>
      <c r="D38" s="119"/>
      <c r="E38" s="119"/>
      <c r="F38" s="119"/>
      <c r="G38" s="119"/>
      <c r="H38" s="119"/>
      <c r="I38" s="40"/>
      <c r="J38" s="40"/>
      <c r="K38" s="40"/>
      <c r="L38" s="40"/>
      <c r="M38" s="40"/>
      <c r="N38" s="40"/>
      <c r="O38" s="40"/>
      <c r="P38" s="40"/>
      <c r="Q38" s="40"/>
      <c r="R38" s="10"/>
      <c r="S38" s="41"/>
    </row>
    <row r="39" spans="1:19" ht="12.75">
      <c r="A39" s="165"/>
      <c r="B39" s="166"/>
      <c r="C39" s="119"/>
      <c r="D39" s="119"/>
      <c r="E39" s="119"/>
      <c r="F39" s="119"/>
      <c r="G39" s="119"/>
      <c r="H39" s="119"/>
      <c r="I39" s="40"/>
      <c r="J39" s="40"/>
      <c r="K39" s="40"/>
      <c r="L39" s="40"/>
      <c r="M39" s="40"/>
      <c r="N39" s="40"/>
      <c r="O39" s="40"/>
      <c r="P39" s="40"/>
      <c r="Q39" s="40"/>
      <c r="R39" s="10"/>
      <c r="S39" s="41"/>
    </row>
  </sheetData>
  <sheetProtection password="CE0A" sheet="1" objects="1" scenarios="1"/>
  <printOptions horizontalCentered="1"/>
  <pageMargins left="0.1968503937007874" right="0.1968503937007874" top="0.7874015748031497" bottom="0.3937007874015748" header="0.5118110236220472" footer="0.3149606299212598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KúPK</dc:creator>
  <cp:keywords/>
  <dc:description/>
  <cp:lastModifiedBy>Zdeněk Čížek</cp:lastModifiedBy>
  <cp:lastPrinted>2008-03-03T07:51:58Z</cp:lastPrinted>
  <dcterms:created xsi:type="dcterms:W3CDTF">2004-03-18T09:42:57Z</dcterms:created>
  <dcterms:modified xsi:type="dcterms:W3CDTF">2008-03-03T07:59:51Z</dcterms:modified>
  <cp:category/>
  <cp:version/>
  <cp:contentType/>
  <cp:contentStatus/>
</cp:coreProperties>
</file>