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5" windowWidth="10920" windowHeight="10095"/>
  </bookViews>
  <sheets>
    <sheet name="VŘ ICT 2012" sheetId="16" r:id="rId1"/>
  </sheets>
  <calcPr calcId="145621"/>
</workbook>
</file>

<file path=xl/calcChain.xml><?xml version="1.0" encoding="utf-8"?>
<calcChain xmlns="http://schemas.openxmlformats.org/spreadsheetml/2006/main">
  <c r="E52" i="16"/>
  <c r="E20"/>
  <c r="E38"/>
  <c r="E64"/>
  <c r="E71"/>
  <c r="E75" l="1"/>
</calcChain>
</file>

<file path=xl/sharedStrings.xml><?xml version="1.0" encoding="utf-8"?>
<sst xmlns="http://schemas.openxmlformats.org/spreadsheetml/2006/main" count="180" uniqueCount="108">
  <si>
    <t>PC vč. Monitoru</t>
  </si>
  <si>
    <t>Notebook výkonný</t>
  </si>
  <si>
    <t>notebook 14"</t>
  </si>
  <si>
    <t>13" ultrabook</t>
  </si>
  <si>
    <t>Tiskárna multifunkční laserová barevná</t>
  </si>
  <si>
    <t xml:space="preserve">Tiskárna inkoustová </t>
  </si>
  <si>
    <t>Multifunkční tiskárna čb.</t>
  </si>
  <si>
    <t>Scanner</t>
  </si>
  <si>
    <t>Přenosný dataprojektor</t>
  </si>
  <si>
    <t>Monitor samostatný</t>
  </si>
  <si>
    <t>Monitor pro zpracování grafiky</t>
  </si>
  <si>
    <t xml:space="preserve">LCD 9,7"  IPS minimálně s rozlišením 2048x1536 s LED podsvícením, multidotykový
minimálně dvoujádrový procesor
minimálně čtyřjádrový grafický procesor
flash paměť minimálně 32 GB
rozhraní Sluchátka,vestavěný Mikrofon
vestavěná podpora wifi 802.11b/g/n, Bluetooth 4.0 , GPS, akcelerometr a světelný senzor
vestavěná webová kamera  na zadní  i na přední straně
rozlišení kamery na zadní straně minimálně 5Mpx
kompatibilní s  iOS
rozměry menší než formát  A4 s tloušťkou do 10 mm 
hmotnost do 0,7 kg 
záruka minimálně 24 měsíců
</t>
  </si>
  <si>
    <t>Číslo projektu</t>
  </si>
  <si>
    <t>MAX. CENA  vč. DPH</t>
  </si>
  <si>
    <t>CELKEM</t>
  </si>
  <si>
    <t>(CZ.1.07/2.2.00/28.0198)</t>
  </si>
  <si>
    <t>Tablet I</t>
  </si>
  <si>
    <t xml:space="preserve">LCD monitor 24 palců IPS 
rozlišení 1920x1200
rozhraní minimálně  1xDVI-I, 1x DisplayPort, 1x HDMI, 1xUSB in, 4xUSB
černé provedení
záruka minimálně 36 měsíců
</t>
  </si>
  <si>
    <t>Tablet II</t>
  </si>
  <si>
    <t>NÁZEV POLOŽKY</t>
  </si>
  <si>
    <t>MINIMÁLNÍ PARAMETRY</t>
  </si>
  <si>
    <t>číslo položky</t>
  </si>
  <si>
    <t>POČET</t>
  </si>
  <si>
    <t xml:space="preserve">Notebook obecný
</t>
  </si>
  <si>
    <t>(CZ.1.07/2.2.00/28.0198)
(CZ.1.07/2.2.00/28.0038)</t>
  </si>
  <si>
    <t xml:space="preserve">(CZ.1.07/2.2.00/28.0198)
(CZ.1.07/2.2.00/28.0038)
</t>
  </si>
  <si>
    <t xml:space="preserve">LCD displej 13,3 palce s LED podsvícením a rozlišením 1366x768
dvoujádrový procesor s výkonem PassMark - CPU Mark  minimálně 2900
operační paměť s kapacitou minimálně 4GB
pevný disk s kapacitou minimálně 500GB
rozhraní minimálně 1 x USB 2.0, 2xUSB 3.0 a HDMI
čtečka paměťových karet minimálně SD, SDHC
vestavěná grafická  karta s vyhrazenou pamětí minimálně 1GB paměti
vestavěná síťová karta minimálně s podporou 10/100/1000BaseT
vestavěná podpora bezdrátových sítí na bázi 802.11b/g/n a Bluetooth 4.0
vestavěná webová kamera s mikrofonem
klácesnice s podporou české diakritiky
operační systém Microsoft Windows 7 Professional CZ 64bit
hmotnost do 1,6 kg včetně akumulátoru, 
záruka minimálně 24 měsíců </t>
  </si>
  <si>
    <t>A4 s možností barevného tisku,skenování a kopírování 
podpora funkcí FAXu
rychlost tisku standardizovaných stran A4 minimálně 30 stran za minutu černobíle a 26 stran barevně
rozlišení tisku minimálně 1200x600dpi
automatický tisk na obě strany
podporované tiskové jazyky PCL 6, PostScript 3 a SIDM
rozlišení skenování minimálně 1200x1200 dpi
ploché skenování a automatický podavač dokumentů pro oboustranné zpracování 
možnost skenování na síťové sourorové servery, FTP, email a do vloženého paměťového zařízení ve formátu PDF, TIFF, JPEG, XPS
slot na paměťové karty minimálně SDHC
rozhraní USB 2.0, LAN s podporou minimálně 10/100BaseT
záruka minimálně 36 měsíců</t>
  </si>
  <si>
    <t>A4 s možností berevného tisku,skenování a kopírování 
rychlost tisku standardizovaných stran A4 minimálně 24 stran za minutu černobíle a 22 stran barevně
rozlišení tisku minimálně 1200x600dpi
automatický tisk na obě strany
podporované tiskové jazyky PCL 6, PostScript 3, SIDM
rozlišení skenování minimálně 1200x1200dpi
ploché skenování a automatický podavač dokumentů pro oboustranné zpracování 
možnost skenování na síťové sourorové servery, FTP, email a do vloženého paměťového zařízení ve formátu PDF, TIFF, JPEG, XPS
rozhraní USB 2.0, LAN s podporou minimálně 10/100BaseT
záruka minimálně 36 měsíců</t>
  </si>
  <si>
    <t xml:space="preserve">Plochý stolní barevný skener A4
Optické rozlišení minimálně  9600x 9600 dpi
Integrovaná jednotka filmového adaptéru pro skenování 35mm filmu 
podpora 35mm pásu i diapozitivů a formátu svitkového filmu 120 (6 x 22cm)
Rozhraní USB 2.0
záruka minimálně 24 měsíců
</t>
  </si>
  <si>
    <t>formát obrazu 4:3
nativní rozlišení minimálně 1024x768
maximální rozlišení minimálně 1600x1200
jas minimálně 3000 ANSI lumen
kontrast minimálně 3000:1
vstupy video signálu minimálně 2x VGA , HDMI, S-video
audio In/out, vstup na mikrofon
komunikační rozhraní USB 2.0, RS-232 a RJ45
vestavěná stereo reprodukce zvuku s výkonem minimálně 2x 10W
záruka minimálně 24 měsíců</t>
  </si>
  <si>
    <t>tisk do formátu A3, minimálně 8 barev
rozlišení tisku minimálně 5760x 1440 DPI
Automatický podavač dokumentů, CD / DVD, Dráha pro Fine Art Paper, Papírové role, Podpora silných médií
Bezokrajový tisk, Manuální duplexní tisk, Potisk CD a DVD
síla papíru až do 1,3mm a gramáž až do 250g/m2
rozhraní USB 2.0, Ethernet, WLAN
záruka minimálně 24 měsíců
+ sada náhradních ingoustových kazet součástí balení</t>
  </si>
  <si>
    <t>Digit. Fotoaparát I</t>
  </si>
  <si>
    <t>Tělo DSLR
rozlišení snímače minimálně 18Mpx
CMOS snímač
RAW formát, full HD video
výklopný LCD display, kompatibilní se stávajícími objektivy Canon EF / EF-S.</t>
  </si>
  <si>
    <t>Digit. Fotoaparát II</t>
  </si>
  <si>
    <t>kompaktní provedení s výměnným objektivem
včetně objektivů s ohniskovou vzdáleností, které pokryjí  27-300mm přepočtenou na kinofilm
typ snímače CMOS s rozlišení minimálně 10 Mpx
vestavěný blesk
zobrazovací displej s úhlopříčkou nejméně 3 palce a elektronickým hledáčkem
podpora paměťových karet minimálně SD a SDHC
rozhraní USB a HDMI
podpora formátu RAW
možnost nahrávání  videa ve full HD rozlišení 1920x1080
záruka minimálně 24 měsíců</t>
  </si>
  <si>
    <t>Paměťové karty pro digitální fotoaparáty, kamery a záznamníky</t>
  </si>
  <si>
    <t>Micro SDHC + SD adapter
Minimální garantovaný zápis: 10 MB/s (Class 10)
minimální kapacita 32GB
záruka minimálně 24 měsíců</t>
  </si>
  <si>
    <t>Videokamera I</t>
  </si>
  <si>
    <t>efektivní počet pixelů pro film i fotografie minimálně 6Mpx
počet snímačů 3(MOS) 
optická stabilizace obrazu
možnost záznamu na paměťová média minimálně SDXC/SDHC/SD
optické přiblížení obrazu minimálně 12x
světelnost objektivu v minimální oniskové vzdálenosti max. F1,5
světelnost objektivu v maximální oniskové vzdálenosti max. F3
rozhraní minimálně USB 2.0, AV, mikrofon, sluchátka a HDMI
Hledáček a dotykový LCD minimálně 3,5"
formát záznamu minimálně AVCHD
možnost nahrávání  videa v HD rozlišení 1920x1080
záruka minimálně 24 měsíců</t>
  </si>
  <si>
    <t>Videokamera II</t>
  </si>
  <si>
    <t>Typ snímače CMOS s úhlopříčkou 1/3 palce s rozlišením minimálně 2,3Mpx
optická stabilizace obrazu
možnost manuálního ostření
vnitřní paměť minimálně 64GB
možnost záznamu na paměťová média minimálně SDXC/SDHC/SD
Možnost záznamu do dvou slotů (současně) a možnost předávání záznamu (nepřetržitý záznam)
optické přiblížení obrazu minimálně 10x
rozhraní minimálně USB 2.0, komponentní výstup,  sluchátka a HDMI
zoomový mikrofon, možnost připojení externího mikrofonu
Hledáček a dotykový LCD minimálně 3,5"
možnost nahrávání  videa v HD rozlišení 1920x1080
záruka minimálně 24 měsíců</t>
  </si>
  <si>
    <t>sada kamerového příslušenství</t>
  </si>
  <si>
    <t>širokoúhlá předsádka s násobkem 0,8 a závitem 72 mm plně kompatibilní s kamerou Canon XH A1
a autobateriový adaptér kompatibilní s kamarami Canon HV30, HG10, XM2, XL-H1, XH-A1, XL2</t>
  </si>
  <si>
    <t xml:space="preserve">Přísluš. k dig. foto (adaptéry, tělo) </t>
  </si>
  <si>
    <t xml:space="preserve">Digitální kompakt s výměnným objektivem, rozlišení minimálně 12MPix, stabilizátor obrazu, RAW formát, videosekvence alespoň v HD kvalitě, záznam na SD karty
s možností využití stávajících analogových objektivů Olympus OM systému a objektivů ZUIKO DIGITAL.
Adaptér pro připojení digitálního kompatku ke stávajícím analogovým objektivům Olympus OM systému. Adaptér pro digitální objektivy ZUIKO DIGITAL a další objektivy 4/3 standardu. </t>
  </si>
  <si>
    <t>Studiový osvětlovací set</t>
  </si>
  <si>
    <t>2 x trvalé světlo alespoň 360 W/ teplota 6000K, 
2 x stojan na světlo, 
1 x fotografický stůl. 
Plastové přechodové foto pozadí 1,1 x 1,6 m modré, 
Plastové přechodové foto pozadí 1,1 x 1,6 m černé, 
Plastové přechodové foto pozadí 1,1 x 1,6 m šedé.</t>
  </si>
  <si>
    <t>Souprava pro práci s osvětlením fotografovaných objektů</t>
  </si>
  <si>
    <t>Světelný difuzní foto stan 120x120cm včetně doplňujících pozadí. 
Sestava trvalých světel alespoň 360W včetně stojanů na světla.</t>
  </si>
  <si>
    <t xml:space="preserve">Souprava fotografického světelného příslušenství </t>
  </si>
  <si>
    <t>Studiový kit pro pořízení fotografií menších předmětů.
Kit by měl obsahovat:
2x trvalé světlo 500W, 
2x záblesková žárovka 45W,
2x studiový deštník, 
2x stojan na světlo, 
fotografický stůl.</t>
  </si>
  <si>
    <t>Digit. Fotoaparát III</t>
  </si>
  <si>
    <t>(CZ.1.07/2.2.00/28.0038)</t>
  </si>
  <si>
    <t>Videokamera</t>
  </si>
  <si>
    <t>typ snímače HD CMOS s rozlišením minimálně 2Mpx
počet snímačů:1 o velikosti 1/3
optická stabilizace obrazu
vestavěná paměť minimálně 32 GB,
záznam na paměťové karty minimálně SDXC/SDHC/SD
optické přiblížení obrazu minimálně 10x
světelnost objektivu F 1,8 - 2,8
rozhraní minimálně USB 2.0, AV, mikrofon, sluchátka a HDMI
Hledáček a dotykový LCD minimálně 3,5"
automatická detekce obličeje
možnost nahrávání  videa v HD rozlišení 1920x1080
záruka minimálně 24 měsíců</t>
  </si>
  <si>
    <t>Digitální diktafon</t>
  </si>
  <si>
    <t>Lineární PCM záznamník
stereofonní záznam z vestavěných mikrofonů
podporované formáty pro záznam minimálně PCM a MP3
kapacita vnitřní paměti minimálně 8GB
slot pro paměťové karty SD/SDHC
podsvícený přehledný LCD displej
vestavěný reproduktor
vstupní rozhraní LINE IN a vstup pro mikrofon
inteligentní potlačení šumu
rozhraní USB a výstup pro sluchátka
napájení nabíjecím akumulátorem AA nebo AA  + napájení přes AC adaptér
včetně pouzdra
záruka minimálně 24 měsíců</t>
  </si>
  <si>
    <t>Dílčí plnění C - SOFTWARE pro přípravu výuky</t>
  </si>
  <si>
    <t>Soubor software na tvorbu elektronických výukových dokumentů</t>
  </si>
  <si>
    <t>Soubor software na tvorbu elektronických výukových dokumentů, kompatibilní se stávajícími aplikacemi užívanými fakultou 
• software musí obsahovat modul pokročilé tvorby a správy elektronických výukových materiálů, WEB editoru s podporou HTML5 a CSS3, editoru rastrové grafiky, editoru PDF dokumentů s možností vytváření multimediálního obsahu, modul pro převod formátů a modul správy médií 
• časově neomezená licence nejnovější verze nebo s bezplatným přechodem na ni
• elektronická distribuce anebo sada instalačních médií</t>
  </si>
  <si>
    <t>Soubor software na tvorbu a úpravu videa</t>
  </si>
  <si>
    <t>Soubor software na tvorbu a úpravu grafiky, kompatibilní se stávajícími aplikacemi užívanými fakultou 
• software musí obsahovat modul pro pokročilé zpracování a editaci videa i doprovodného audia s podporou formátu FullHD a 2k, rastrové a vektorové grafiky, tvorby prezentací i pro mobilní zařízení, správy médií a všech potřebných kodeků
• časově neomezená licence nenovější verze nebo s bezplatným přechodem na ni a možností instalace minimálně do dvou počítačů jednoho uživatele
• elektronická distribuce anebo sada instalačních médií</t>
  </si>
  <si>
    <t>Software pro zprostředkování spolupráce</t>
  </si>
  <si>
    <t>(CZ.1.07/2.2.00/15.0048)</t>
  </si>
  <si>
    <t>Profesionální ucelený balík nástrojů pro audio a video tvorbu</t>
  </si>
  <si>
    <t xml:space="preserve">Široká podpora formátů včetně souborů AVCHD, XDCAM a AVC QuickTime DSLR
Podporuje práci s SD, HD, 2K a 4K
úplná podpora HDV
nástroje pro nativní editaci souborů XDCAM MXF v proxy i plném rozlišení HD i SD
nativní podpora velikosti snímků až 4096x4096
Inovativní 2D a stereoskopické 3D nástroje
Podpora closed captioning (skrytých titulků) 
pluginová architektura pro video efekty, založená na platformě Open Effects Association
podpora dokování více oken přes více monitorů 
Podpora Digital Signage 
Intuitivní authoring DVD a Blu-ray™ disků 
Obsahuje profesionální kodér Dolby® Digital AC-3
pokročilé světelné efekty minimálně třpyt (Glint), paprsky (Rays), rozostření (Defocus), ohňostroj (Starburst), měkký kontrast (Soft Contrast) a plné světlo (Fill Light).
Obsahuje nativní 32- i 64-bitovou verzi
nová časově neomezená licence pro Windows v aktuálně dostupné nejnovější verzi
včetně nosiče CD/DVD </t>
  </si>
  <si>
    <t>software pro editaci "domácího" videa</t>
  </si>
  <si>
    <t xml:space="preserve">Rychlý import fotografií a videa
Jednoduchá editace videa systémem "drag and drop"
Automatická tvorba hudby podle délky filmu
Náhled videa v reálném čase v okně přehrávače či na celé obrazovce
Tvorba prostorového zvuku Dolby Digital 5.1
Export na DVD a Blu-Ray
možnost nahrávání na Youtube  v HD kvalitě
Export do formátů minimálně DVD, Flash, DivX Plus HD*, QuickTime®, QuickTime HD*, AVCHD, AVCHD Lite*, PS3, Wii, Xbox®
obsahuje minimálně sadu Red Giant Pluginů a Hollywood FX pluginů, 32 DVD men, 91 témat pro funkci koláž a 28 tittulků 
Zelené klíčovací plátno 2x1,5m součástí dodávky
možnost rozříření o HFX efekty, DVD menu, hudbu a zvukové efekty pomocí pluginů
nová časově neomezená licence pro Windows v aktuálně dostupné nejnovější verzi 
včetně nosiče CD/DVD </t>
  </si>
  <si>
    <t xml:space="preserve">Profesionální produkční audio software </t>
  </si>
  <si>
    <t xml:space="preserve">Zrychlená možnost střihu a mixování s pomocí funkce Clip Gain 
Možnost kombinace více typů zvukových formátů v jedné session.
 Záznam a mastering zvuku s vyšší samplovací frekvencí s lepšími možnostmi úprav v 32-bitovém floating-point formátu. 
Nahrávání v módu low-latency s přímým odposlechem
Možnost využít zvuk z konzole System 5  - ekvalizer a úpravy dynamiky s pomocí zásuvného modulu Avid Channel Strip
Možnost získání přístupu k více než 500 dodatečných Pro Tools funkcí, při použití ovládací konzole EUCON
Možnost tvořit extrémně dlouhé projekty pro sekvenční versioning s časovou osou dlouhou až 24 hodin. 
Export mixů přímo do služby SoundCloud ke sdílení a poskytování vaší hudby do celého světa. 
podpora pluginů minimálně formátu AAX, RTAS, AudioSuite
umožňuje spolupráci s libovolným Core Audio zařízením
možnost současně přehratelných stop až 96
možný počet stop až 160
nová časově neomezená EDU licence pro Macintosh
včetně nosiče CD/DVD </t>
  </si>
  <si>
    <t>Zálohování, ochrana, obnova operačních systémů, aplikací a souborů a synchronizace souborů</t>
  </si>
  <si>
    <t xml:space="preserve">Možnost synchronizovat soubory mezi složkami, mezi počítači a online úložištěm přes internet se sociálně orientovanou technologií synchronizace souborů.
Možnost pracovat s jednotkami většími jak 2 TB
Plná podpora GPT a UEFI
Nonstop zálohování na sdílenou síťovou jednotku. Rovněž doporučuje úložiště NAS jako místo pro zálohy.
Nonstop zálohování, automatické vytváření přírůstkové a rozdílové zálohy
Umožňí spouštět úlohy nebo zálohování bez spuštění celé aplikace
Zálohování celého systém za běhu. 
Zajistí obnovu operačního systému a aplikací bez jakékoliv reinstalace softwaru.
Klonováním disků 
Spouštění a obnova systému po selhání bez dostupného OS
Podpora virtuálních pevných disků
Možnost vytvořit bezpečný oddíl, který vám na systémové jednotce umožní ukládat soubor zálohy disku.
Šifrování diskových obrazů pomocí AES (Advanced Encryption Standard) s podporou 128 a 192 a 256bitového šifrování.
možnost obnovit soubory, aplikace a operační systém na odlišný hardware, podpora dynamických disků a prostředí WinPE
nová časově neomezená CZ licence pro Windows
včetně nosiče CD/DVD </t>
  </si>
  <si>
    <t>Multimediální software umožňující vytvářet, spravovat a sdílet fotky, hudbu a videa</t>
  </si>
  <si>
    <t xml:space="preserve">Integrovaný MediaBrowser (okamžitý přístup z vaši knihovny do projektu)
Tvorba fotoknih, kalendářů a pohlednic z vlastních fotografií
Konverze DVD-Video, video a audio souborů
Podpora technologie SecurDisc včetně vypalování na disky Blu-ray
Import Windows Live Movie Maker projektů
Jednoduché a pokročilé video editační módy (střih a tvorba videa)
Nástroj pro zálohování všech digitálních souborů
synchronizace dat mezi počítačem a mobilními zařízeními
Vypalování disků
Ripování DVD s pokročilým nastavením
nová časově neomezená licence pro Windows v aktuálně dostupné nejnovější CZ verzi
včetně nosiče CD/DVD </t>
  </si>
  <si>
    <t>Software pro zálohování dat</t>
  </si>
  <si>
    <t xml:space="preserve">Software pro automatické i ruční zálohování dat s podporou Windows 7 a XP
• software musí podporovat zálohování souborové (soubor, adresář, aplikační data, apod.) a zálohování na bázi tvorby obrazu (celého osobního počítače nebo disku) včetně možnosti tvorby obnovovacího média 
• podpora zálohování na disk (interní, USB, FireWire, NAS, apod.), USB flash paměť i síťové disky 
• podpora volby šifrování, způsobu komprese, způsobu zálohování (plné, inkrementální, apod.) a automatického spouštění i pozastavování
• časově neomezená licence nejnovější verze nebo s bezplatným přechodem na ni
• elektronická distribuce anebo sada instalačních médií
</t>
  </si>
  <si>
    <t xml:space="preserve"> (CZ.1.07/3.2.02/02.0003) - PLZEŇ</t>
  </si>
  <si>
    <t>Soubor software na práci s dokumenty</t>
  </si>
  <si>
    <t>Soubor software na tvorbu dokumentů, jejich správu a distribuci, kompatibilní se stávajícími aplikacemi užívanými fakultou 
• software musí obsahovat modul textového editoru, tabulkového procesoru, tvorby prezentací, správy dokumentů včetně použitých podkladů a distribuce prostřednictvím elektronické pošty
• časově neomezená licence nejnovější verze nebo s bezplatným přechodem na ni
• elektronická distribuce anebo sada instalačních médií</t>
  </si>
  <si>
    <t>(CZ.1.07/2.4.00/17.0005)</t>
  </si>
  <si>
    <t>(CZ.1.07/2.3.00/20.0040)</t>
  </si>
  <si>
    <t>Soubor software na tvorbu dokumentů, jejich správu a distribuci, kompatibilní se stávajícími aplikacemi užívanými fakultou 
• software musí obsahovat modul textového editoru, tabulkového procesoru, databáze s interaktivní tvorbou uživatelského rozhraní, tvorby prezentací, správy dokumentů včetně použitých podkladů a distribuce prostřednictvím elektronické pošty
• časově neomezená licence nejnovější verze nebo s bezplatným přechodem na ni
• elektronická distribuce anebo sada instalačních médií</t>
  </si>
  <si>
    <t>Soubor software na statistické zpracování dat</t>
  </si>
  <si>
    <t xml:space="preserve">Soubor software na statistické zpracování dat a jejich prezentace, kompatibilní se stávajícími aplikacemi užívanými fakultou 
• software musí obsahovat základní statistiky a tabulky, prokládání rozdělení, vícerozměrnou lineární regresi, analýzu rozptylu, neparametrické statistiky, distribuci a simulaci
• časově neomezená licence nenovější verze nebo s bezplatným přechodem na ni
• elektronická distribuce anebo sada instalačních médií
</t>
  </si>
  <si>
    <t>Soubor software na statistické zpracování dat a jejich prezentace, kompatibilní se stávajícími aplikacemi užívanými fakultou 
• software musí obsahovat základní statistiky a tabulky, prokládání rozdělení, vícerozměrnou lineární regresi, analýzu rozptylu, neparametrické statistiky, distribuci a simulaci 
• anglická jazyková verze
• časově neomezená licence nenovější verze nebo s bezplatným přechodem na ni
• elektronická distribuce anebo sada instalačních médií</t>
  </si>
  <si>
    <t>Soubor software na tvorbu a úpravu grafiky</t>
  </si>
  <si>
    <t>Soubor software na tvorbu a úpravu grafiky, včetně doplňkových fontů a jejich správy, kompatibilní se stávajícími aplikacemi užívanými fakultou 
• software musí obsahovat modul rastrové a vektorové grafiky, převod rastrové grafiky na vektorovou, stránkový zlom, správu fontů a organizér obsahu
• časově neomezená licence nejnovější verze nebo s bezplatným přechodem na ni
• elektronická distribuce anebo sada instalačních médií</t>
  </si>
  <si>
    <t>Software na sběr a vyhodnocování snímků</t>
  </si>
  <si>
    <t>Software na sběr a vyhodnocování snímků, kompatibilní s mikroskopy Olympus 
• software pro náhled i intervalové snímání z vybraných kamer a fotoaparátů s možností měření v obraze, vyznačování detailů, vkládání popisků a tvorby videosekvencí
• kompatibilní se software v bodu č. 2
• časově neomezená licence nenovější verze nebo s bezplatným přechodem na ni
• elektronická distribuce anebo sada instalačních médií</t>
  </si>
  <si>
    <t>Software na zvyšování hloubky ostrosti snímku</t>
  </si>
  <si>
    <t>Software na zvyšování hloubky ostrosti snímku, kompatibilní s mikroskopy Olympus
• software pro zvýšení hloubky ostrosti snímku na základě složení několika snímků s různou rovinou zaostření
• kompatibilní se software v bodu č. 1
• časově neomezená licence nenovější verze nebo s bezplatným přechodem na ni
• elektronická distribuce anebo sada instalačních médií</t>
  </si>
  <si>
    <t>KOMPLET</t>
  </si>
  <si>
    <t>Všechny ceny jsou uvedeny vč. DPH</t>
  </si>
  <si>
    <t>Software pro zprostředkování spolupráce, kompatibilní se stávajícími aplikacemi užívanými fakultou 
• software musí obsahovat modul zprostředkování elektronické výuky, webinářů a komunikace mezi spolupracovníky formou chatu i video konference
• časově omezená licence minimálně na dobu trvání projektu tj. 1Q/2015
•  prostředí musí být v CZ verzi
• elektronická distribuce, sada instalačních médií nebo dodání formou služby</t>
  </si>
  <si>
    <t>15,6 " TFT LCD s LED podsvícením,  matný s rozlišením 1920 x 1080 bodů
čtyřjádrový procesor s výkonem PassMark - CPU Mark  minimálně 8370
operační paměť s kapacitou minimálně 4GB
pevný disk s kapacitou minimálně 500GB, rychlostí otáčení 7200 otáček za minutu 
vestavěná optická mechanika DVD±RW
rozhraní minimálně 1x eSATA , 2x USB 2.0, 2 x USB 3.0, VGA a DisplayPort
čtečka paměťových karet MMC/SD
vestavěná grafická  karta s vlastní pamětí minimálně 2GB paměti
vestavěná síťová karta minimálně s podporou 10/100/1000BaseT
vestavěná podpora bezdrátových sítí na bázi 802.11a/b/g/n a Bluetooth
vestavěná webová kamera HD s mikrofonem
čtečka otisků prstů a SmartCard
podsvícená klávesnice s ochranou proti polití, podporou české diakritiky a se samostatným blokem kláves pro zadávání čísel
operační systém Microsoft Windows 7 Professional CZ 64bit
záruka minimálně 36 měsíců</t>
  </si>
  <si>
    <t xml:space="preserve">LCD 10,1" IPS minimálně s rozlišením 1280x800 s LED podsvícením, multidotykový
čtyřjádrový procesor 
operační paměť s kapacitou minimálně 1 GB
pevný disk SSD s kapacitou minimálně 32 GB
micro HDMI, Sluchátka, vestavěný Mikrofon a stereoreproduktory
čtečka paměťových karet microSD
vestavěná podpora wifi 802.11b/g/n, Bluetooth v3.0
vestavěná webová kamera min. 8Mpx na zadní straně a min. 1,2 Mpx na přední straně
operační systém Android 
senzor pohybu, světelný senzor,gyroskop, elektronická kompas,GPS
možnost připojení  dokovací stanice s klávesnicí
očekávaná výdrž na baterie minimálně 10 hodin
rozměry menší než formát  A4 s tloušťkou do 10 mm
hmotnost do 0,7 kg
záruka minimálně 24 měsíců
</t>
  </si>
  <si>
    <t>Dílčí plnění A - PC Technika</t>
  </si>
  <si>
    <t>Dílčí plnění B - FOTO-VIDEO Technika</t>
  </si>
  <si>
    <t>Dílčí plnění E - Příslušenství k mikroskopu</t>
  </si>
  <si>
    <t>Dílčí plnění D - SOFTWARE pro zpracování dat a práci s dokumenty</t>
  </si>
  <si>
    <t xml:space="preserve">provedení mini/microtower 
čtyřjádrový procesor s výkonem PassMark - CPU Mark  minimálně  8880
operační paměť s kapacitou minimálně 16GB
pevný disk s kapacitou minimálně 1TB a rychlostí otáčení 7200 otáček za minutu
vestavěná optická mechanika DVD±RW
rozhraní minimálně DisplayPort anebo DVI-I, 4x USB 2.0  a minimálně 2 USB 3.0
grafická karta s vlastní grafickou pamětí minimálně 3GB a podporou DirectX 11
vestavěná síťová karta minimálně s podporou 10/100/1000BaseT
klávesnice s podporou české diakritiky a laserová myš
operační systém Microsoft Windows 7 Professional CZ 64bit
LCD monitor 24 palců s IPS panelem, rozlišením 1920x1200 a rozhraním minimálně  1xDVI-I, 1x DisplayPort, 1x HDMI, 1xUSB in, 4xUSB, černé provedení
záruka minimálně 36 měsíců
</t>
  </si>
  <si>
    <t>PŘÍLOHA Č. 2</t>
  </si>
  <si>
    <t xml:space="preserve">displej 14" LCD TFT s LED podsvícením, matný a rozlišením 1600x900
dvoujádrový procesor s výkonem PassMark - CPU Mark  minimálně 3920
operační paměť s kapacitou minimálně 4GB
pevný disk s kapacitou minimálně 500GB, rychlostí otáčení 7200 otáček za minutu  a ochranou při nárazu 
vestavěná optická mechanika DVD±RW
rozhraní minimálně 3x USB 2.0, VGA a DisplayPort
čtečka paměťových karet MMC/SD
vestavěná síťová karta minimálně s podporou 10/100/1000BaseT
vestavěná podpora bezdrátových sítí na bázi 802.11a/b/g/n a Bluetooth 4.0
vestavěná webová kamera HD s mikrofonem
čtečka otisků prstů 
dokovací konektor
klávesnice s ochranou před tekutinami
operační systém Microsoft Windows 7 Professional CZ 64bit
záruka minimálně 36 měsíců </t>
  </si>
  <si>
    <t>LCD displej 15,6 palce s LED podsvícením a rozlišením 1366 x 768
dvoujádrový procesor s výkonem PassMark - CPU Mark  minimálně 3550
operační paměť s kapacitou minimálně 6GB
pevný disk s kapacitou minimálně 750GB,  
vestavěná optická mechanika DVD±RW
rozhraní minimálně 2x USB 2.0, 2xUSB 3.0, VGA a HDMI
čtečka paměťových karet
vestavěná grafická  karta s vlastní pamětí minimálně 2GB
vestavěná síťová karta minimálně s podporou 10/100BaseT
vestavěná podpora bezdrátových sítí na bázi 802.11b/g/n a Bluetooth
vestavěná webová kamera s mikrofonem
klávesnice s podporou české diakritiky a se samostatným blokem kláves pro zadávání čísel
operační systém Microsoft Windows 7 Professional CZ 64bit
hmotnost do 3 kg včetně akumulátoru, 
záruka minimálně 36</t>
  </si>
  <si>
    <t>A4 s možností čb tisku,skenování a kopírování 
rychlost tisku standardizovaných stran A4 minimálně 33 stran za minutu 
rozlišení tisku minimálně 1200x600dpi
automatický tisk na obě strany
podporované tiskové jazyky minimálně PCL 6 a SIDM
rozlišení skenování minimálně 600x600dpi
automatický oboustranný podavač dokumentů
možnost skenování do vloženého paměťového zařízení
rozhraní USB 2.0
vestavěná síťová karta minimálně s podporou 10/100BaseT
záruka minimálně 36 měsíců</t>
  </si>
  <si>
    <t xml:space="preserve">LCD monitor 30 palců IPS antireflexní s poměrem stran 16:10
rozlišení 2560x1600
dynamický kontrast minimálně 3000:1
rozhraní minimálně 1x DVI-I,1x DisplayPort,4xUSB,1xUSB in
záruka minimálně 36 měsíců
</t>
  </si>
  <si>
    <t>kompaktní provedení
ohnisková vzdálenost 24-90mm
světelnost objektivu od F 2,0
rozlišení minimálně 10 Mpx
makro od 1cm
vestavěný blesk
optická stabilizace obrazu
zobrazovací displej s úhlopříčkou nejméně 3 palce
podpora paměťových karet minimálně SD a SDHC
rozhraní minimálně USB 2.0, AV, HDMI, DC
možnost nahrávání  videa 
rozměry š,v,h maximálně 111x66x26 mm
záruka minimálně 24 měsíců</t>
  </si>
</sst>
</file>

<file path=xl/styles.xml><?xml version="1.0" encoding="utf-8"?>
<styleSheet xmlns="http://schemas.openxmlformats.org/spreadsheetml/2006/main">
  <numFmts count="2">
    <numFmt numFmtId="44" formatCode="_-* #,##0.00\ &quot;Kč&quot;_-;\-* #,##0.00\ &quot;Kč&quot;_-;_-* &quot;-&quot;??\ &quot;Kč&quot;_-;_-@_-"/>
    <numFmt numFmtId="164" formatCode="_-* #,##0\ &quot;Kč&quot;_-;\-* #,##0\ &quot;Kč&quot;_-;_-* &quot;-&quot;??\ &quot;Kč&quot;_-;_-@_-"/>
  </numFmts>
  <fonts count="14">
    <font>
      <sz val="11"/>
      <color theme="1"/>
      <name val="Calibri"/>
      <family val="2"/>
      <charset val="238"/>
      <scheme val="minor"/>
    </font>
    <font>
      <sz val="11"/>
      <color indexed="8"/>
      <name val="Calibri"/>
      <family val="2"/>
      <charset val="238"/>
    </font>
    <font>
      <sz val="11"/>
      <color indexed="8"/>
      <name val="Calibri"/>
      <family val="2"/>
      <charset val="238"/>
    </font>
    <font>
      <sz val="8"/>
      <name val="Calibri"/>
      <family val="2"/>
      <charset val="238"/>
    </font>
    <font>
      <sz val="10"/>
      <name val="Arial"/>
      <family val="2"/>
      <charset val="238"/>
    </font>
    <font>
      <b/>
      <sz val="12"/>
      <color indexed="8"/>
      <name val="Verdana"/>
      <family val="2"/>
      <charset val="1"/>
    </font>
    <font>
      <sz val="7"/>
      <color indexed="8"/>
      <name val="Tahoma"/>
      <family val="2"/>
      <charset val="238"/>
    </font>
    <font>
      <b/>
      <sz val="11"/>
      <name val="Calibri"/>
      <family val="2"/>
      <charset val="238"/>
    </font>
    <font>
      <b/>
      <sz val="11"/>
      <color indexed="8"/>
      <name val="Calibri"/>
      <family val="2"/>
      <charset val="238"/>
    </font>
    <font>
      <b/>
      <sz val="12"/>
      <name val="Calibri"/>
      <family val="2"/>
      <charset val="238"/>
    </font>
    <font>
      <b/>
      <sz val="20"/>
      <name val="Calibri"/>
      <family val="2"/>
      <charset val="238"/>
    </font>
    <font>
      <b/>
      <sz val="25"/>
      <name val="Calibri"/>
      <family val="2"/>
      <charset val="238"/>
    </font>
    <font>
      <b/>
      <sz val="10"/>
      <name val="Calibri"/>
      <family val="2"/>
      <charset val="238"/>
    </font>
    <font>
      <b/>
      <sz val="14"/>
      <color indexed="10"/>
      <name val="Calibri"/>
      <family val="2"/>
      <charset val="238"/>
    </font>
  </fonts>
  <fills count="12">
    <fill>
      <patternFill patternType="none"/>
    </fill>
    <fill>
      <patternFill patternType="gray125"/>
    </fill>
    <fill>
      <patternFill patternType="solid">
        <fgColor indexed="9"/>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indexed="51"/>
        <bgColor indexed="64"/>
      </patternFill>
    </fill>
    <fill>
      <patternFill patternType="solid">
        <fgColor indexed="13"/>
        <bgColor indexed="64"/>
      </patternFill>
    </fill>
    <fill>
      <patternFill patternType="solid">
        <fgColor theme="9" tint="0.59999389629810485"/>
        <bgColor indexed="64"/>
      </patternFill>
    </fill>
    <fill>
      <patternFill patternType="solid">
        <fgColor rgb="FFCCFFCC"/>
        <bgColor indexed="64"/>
      </patternFill>
    </fill>
    <fill>
      <patternFill patternType="solid">
        <fgColor theme="3" tint="0.79998168889431442"/>
        <bgColor indexed="64"/>
      </patternFill>
    </fill>
    <fill>
      <patternFill patternType="solid">
        <fgColor rgb="FFCC99FF"/>
        <bgColor indexed="64"/>
      </patternFill>
    </fill>
  </fills>
  <borders count="19">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44" fontId="2" fillId="0" borderId="0" applyFont="0" applyFill="0" applyBorder="0" applyAlignment="0" applyProtection="0"/>
    <xf numFmtId="0" fontId="4" fillId="0" borderId="0"/>
    <xf numFmtId="0" fontId="4" fillId="0" borderId="0"/>
    <xf numFmtId="0" fontId="5" fillId="0" borderId="0"/>
    <xf numFmtId="0" fontId="6" fillId="2" borderId="0">
      <alignment horizontal="right" vertical="center"/>
    </xf>
  </cellStyleXfs>
  <cellXfs count="96">
    <xf numFmtId="0" fontId="0" fillId="0" borderId="0" xfId="0"/>
    <xf numFmtId="0" fontId="7" fillId="0" borderId="0" xfId="0" applyFont="1" applyAlignment="1">
      <alignment horizontal="center" vertical="center"/>
    </xf>
    <xf numFmtId="0" fontId="7" fillId="0" borderId="0" xfId="0" applyFont="1" applyAlignment="1">
      <alignment horizontal="center" vertical="center" wrapText="1"/>
    </xf>
    <xf numFmtId="164" fontId="7" fillId="3" borderId="1" xfId="2" applyNumberFormat="1" applyFont="1" applyFill="1" applyBorder="1" applyAlignment="1">
      <alignment horizontal="center" vertical="center"/>
    </xf>
    <xf numFmtId="164" fontId="7" fillId="0" borderId="0" xfId="2" applyNumberFormat="1" applyFont="1" applyAlignment="1">
      <alignment horizontal="center" vertical="center"/>
    </xf>
    <xf numFmtId="164" fontId="7" fillId="4" borderId="0" xfId="2" applyNumberFormat="1" applyFont="1" applyFill="1" applyBorder="1" applyAlignment="1">
      <alignment horizontal="center" vertical="center"/>
    </xf>
    <xf numFmtId="0" fontId="7" fillId="4" borderId="0" xfId="0" applyFont="1" applyFill="1" applyBorder="1" applyAlignment="1">
      <alignment horizontal="center" vertical="center"/>
    </xf>
    <xf numFmtId="0" fontId="7" fillId="4"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3" xfId="0" applyFont="1" applyFill="1" applyBorder="1" applyAlignment="1">
      <alignment horizontal="center" vertical="center"/>
    </xf>
    <xf numFmtId="0" fontId="9" fillId="5" borderId="4" xfId="0" applyFont="1" applyFill="1" applyBorder="1" applyAlignment="1">
      <alignment horizontal="center" vertical="center" wrapText="1"/>
    </xf>
    <xf numFmtId="0" fontId="9" fillId="5" borderId="4" xfId="0" applyFont="1" applyFill="1" applyBorder="1" applyAlignment="1">
      <alignment vertical="center" wrapText="1"/>
    </xf>
    <xf numFmtId="164" fontId="9" fillId="5" borderId="5" xfId="2" applyNumberFormat="1" applyFont="1" applyFill="1" applyBorder="1" applyAlignment="1">
      <alignment horizontal="center" vertical="center" wrapText="1"/>
    </xf>
    <xf numFmtId="0" fontId="7" fillId="0" borderId="6" xfId="0" applyFont="1" applyBorder="1" applyAlignment="1">
      <alignment horizontal="center" vertical="center"/>
    </xf>
    <xf numFmtId="164" fontId="7" fillId="3" borderId="1" xfId="2" applyNumberFormat="1" applyFont="1" applyFill="1" applyBorder="1" applyAlignment="1">
      <alignment horizontal="center" vertical="center" wrapText="1"/>
    </xf>
    <xf numFmtId="164" fontId="7" fillId="0" borderId="0" xfId="1" applyNumberFormat="1" applyFont="1" applyFill="1" applyBorder="1" applyAlignment="1">
      <alignment horizontal="center" vertical="center"/>
    </xf>
    <xf numFmtId="164" fontId="7" fillId="6" borderId="0" xfId="0" applyNumberFormat="1" applyFont="1" applyFill="1" applyAlignment="1">
      <alignment horizontal="center" vertical="center"/>
    </xf>
    <xf numFmtId="164" fontId="9" fillId="5" borderId="5" xfId="1" applyNumberFormat="1" applyFont="1" applyFill="1" applyBorder="1" applyAlignment="1">
      <alignment horizontal="center" vertical="center" wrapText="1"/>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wrapText="1"/>
    </xf>
    <xf numFmtId="0" fontId="7" fillId="8" borderId="3" xfId="0" applyFont="1" applyFill="1" applyBorder="1" applyAlignment="1">
      <alignment horizontal="center" vertical="center"/>
    </xf>
    <xf numFmtId="164" fontId="7" fillId="8" borderId="1" xfId="1" applyNumberFormat="1" applyFont="1" applyFill="1" applyBorder="1" applyAlignment="1">
      <alignment horizontal="center" vertical="center"/>
    </xf>
    <xf numFmtId="0" fontId="7" fillId="8" borderId="7" xfId="0" applyFont="1" applyFill="1" applyBorder="1" applyAlignment="1">
      <alignment horizontal="center" vertical="center" wrapText="1"/>
    </xf>
    <xf numFmtId="0" fontId="7" fillId="8" borderId="7" xfId="0" applyFont="1" applyFill="1" applyBorder="1" applyAlignment="1">
      <alignment horizontal="center" vertical="center"/>
    </xf>
    <xf numFmtId="0" fontId="7" fillId="8" borderId="8" xfId="0" applyFont="1" applyFill="1" applyBorder="1" applyAlignment="1">
      <alignment horizontal="center" vertical="center"/>
    </xf>
    <xf numFmtId="0" fontId="7" fillId="8" borderId="9" xfId="0" applyFont="1" applyFill="1" applyBorder="1" applyAlignment="1">
      <alignment horizontal="center" vertical="center" wrapText="1"/>
    </xf>
    <xf numFmtId="0" fontId="7" fillId="8" borderId="9" xfId="0" applyFont="1" applyFill="1" applyBorder="1" applyAlignment="1">
      <alignment horizontal="center" vertical="center"/>
    </xf>
    <xf numFmtId="164" fontId="7" fillId="8" borderId="10" xfId="1" applyNumberFormat="1" applyFont="1" applyFill="1" applyBorder="1" applyAlignment="1">
      <alignment horizontal="center" vertical="center"/>
    </xf>
    <xf numFmtId="164" fontId="7" fillId="4" borderId="0" xfId="1" applyNumberFormat="1" applyFont="1" applyFill="1" applyBorder="1" applyAlignment="1">
      <alignment horizontal="center" vertical="center"/>
    </xf>
    <xf numFmtId="164" fontId="7" fillId="0" borderId="0" xfId="1" applyNumberFormat="1" applyFont="1" applyFill="1" applyAlignment="1">
      <alignment horizontal="center" vertical="center"/>
    </xf>
    <xf numFmtId="164" fontId="7" fillId="0" borderId="0" xfId="0" applyNumberFormat="1" applyFont="1" applyAlignment="1">
      <alignment horizontal="center" vertical="center"/>
    </xf>
    <xf numFmtId="0" fontId="7" fillId="0" borderId="0" xfId="0" applyFont="1" applyFill="1" applyBorder="1" applyAlignment="1">
      <alignment vertical="center" wrapText="1"/>
    </xf>
    <xf numFmtId="0" fontId="7" fillId="6" borderId="0" xfId="0" applyFont="1" applyFill="1" applyAlignment="1">
      <alignment horizontal="center" vertical="center"/>
    </xf>
    <xf numFmtId="0" fontId="7" fillId="9" borderId="3" xfId="0" applyFont="1" applyFill="1" applyBorder="1" applyAlignment="1">
      <alignment vertical="center" wrapText="1"/>
    </xf>
    <xf numFmtId="0" fontId="12" fillId="4"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7" fillId="10" borderId="3" xfId="0" applyFont="1" applyFill="1" applyBorder="1" applyAlignment="1">
      <alignment horizontal="center" vertical="center"/>
    </xf>
    <xf numFmtId="0" fontId="7" fillId="10" borderId="3" xfId="0" applyFont="1" applyFill="1" applyBorder="1" applyAlignment="1">
      <alignment horizontal="center" vertical="center" wrapText="1"/>
    </xf>
    <xf numFmtId="0" fontId="7" fillId="10" borderId="3" xfId="0" applyFont="1" applyFill="1" applyBorder="1" applyAlignment="1">
      <alignment vertical="center" wrapText="1"/>
    </xf>
    <xf numFmtId="164" fontId="7" fillId="10" borderId="1" xfId="1" applyNumberFormat="1" applyFont="1" applyFill="1" applyBorder="1" applyAlignment="1">
      <alignment horizontal="center" vertical="center"/>
    </xf>
    <xf numFmtId="164" fontId="7" fillId="10" borderId="11" xfId="1" applyNumberFormat="1" applyFont="1" applyFill="1" applyBorder="1" applyAlignment="1">
      <alignment horizontal="center" vertical="center"/>
    </xf>
    <xf numFmtId="0" fontId="7" fillId="10" borderId="2" xfId="0" applyFont="1" applyFill="1" applyBorder="1" applyAlignment="1">
      <alignment horizontal="center" vertical="center"/>
    </xf>
    <xf numFmtId="0" fontId="7" fillId="4" borderId="0" xfId="0" applyFont="1" applyFill="1" applyBorder="1" applyAlignment="1">
      <alignment vertical="center" wrapText="1"/>
    </xf>
    <xf numFmtId="0" fontId="7" fillId="0" borderId="0" xfId="0" applyFont="1" applyFill="1" applyAlignment="1">
      <alignment horizontal="center" vertical="center" wrapText="1"/>
    </xf>
    <xf numFmtId="0" fontId="7" fillId="7" borderId="2" xfId="0" applyFont="1" applyFill="1" applyBorder="1" applyAlignment="1">
      <alignment horizontal="center" vertical="center"/>
    </xf>
    <xf numFmtId="0" fontId="7" fillId="7" borderId="3" xfId="0" applyFont="1" applyFill="1" applyBorder="1" applyAlignment="1">
      <alignment horizontal="center" vertical="center" wrapText="1"/>
    </xf>
    <xf numFmtId="0" fontId="7" fillId="7" borderId="3" xfId="0" applyFont="1" applyFill="1" applyBorder="1" applyAlignment="1">
      <alignment horizontal="center" vertical="center"/>
    </xf>
    <xf numFmtId="0" fontId="7" fillId="7" borderId="3" xfId="0" applyFont="1" applyFill="1" applyBorder="1" applyAlignment="1">
      <alignment vertical="center" wrapText="1"/>
    </xf>
    <xf numFmtId="164" fontId="7" fillId="7" borderId="1" xfId="1" applyNumberFormat="1" applyFont="1" applyFill="1" applyBorder="1" applyAlignment="1">
      <alignment horizontal="center" vertical="center"/>
    </xf>
    <xf numFmtId="0" fontId="7" fillId="7" borderId="8" xfId="0" applyFont="1" applyFill="1" applyBorder="1" applyAlignment="1">
      <alignment horizontal="center" vertical="center"/>
    </xf>
    <xf numFmtId="0" fontId="7" fillId="7" borderId="9" xfId="0" applyFont="1" applyFill="1" applyBorder="1" applyAlignment="1">
      <alignment horizontal="center" vertical="center" wrapText="1"/>
    </xf>
    <xf numFmtId="0" fontId="7" fillId="7" borderId="9" xfId="0" applyFont="1" applyFill="1" applyBorder="1" applyAlignment="1">
      <alignment horizontal="center" vertical="center"/>
    </xf>
    <xf numFmtId="0" fontId="7" fillId="7" borderId="9" xfId="0" applyFont="1" applyFill="1" applyBorder="1" applyAlignment="1">
      <alignment vertical="center" wrapText="1"/>
    </xf>
    <xf numFmtId="164" fontId="7" fillId="7" borderId="10" xfId="1" applyNumberFormat="1" applyFont="1" applyFill="1" applyBorder="1" applyAlignment="1">
      <alignment horizontal="center" vertical="center"/>
    </xf>
    <xf numFmtId="0" fontId="7" fillId="4" borderId="0" xfId="0" applyFont="1" applyFill="1" applyAlignment="1">
      <alignment horizontal="center" vertical="center" wrapText="1"/>
    </xf>
    <xf numFmtId="0" fontId="7" fillId="4" borderId="0" xfId="0" applyFont="1" applyFill="1" applyAlignment="1">
      <alignment horizontal="center" vertical="center"/>
    </xf>
    <xf numFmtId="164" fontId="7" fillId="4" borderId="0" xfId="1" applyNumberFormat="1" applyFont="1" applyFill="1" applyAlignment="1">
      <alignment horizontal="center" vertical="center"/>
    </xf>
    <xf numFmtId="164" fontId="7" fillId="0" borderId="0" xfId="1" applyNumberFormat="1" applyFont="1" applyAlignment="1">
      <alignment horizontal="center" vertical="center"/>
    </xf>
    <xf numFmtId="0" fontId="9" fillId="6" borderId="0" xfId="0" applyFont="1" applyFill="1" applyAlignment="1">
      <alignment horizontal="center" vertical="center" wrapText="1"/>
    </xf>
    <xf numFmtId="0" fontId="9" fillId="6" borderId="0" xfId="0" applyFont="1" applyFill="1" applyAlignment="1">
      <alignment horizontal="center" vertical="center"/>
    </xf>
    <xf numFmtId="164" fontId="9" fillId="6" borderId="0" xfId="1" applyNumberFormat="1" applyFont="1" applyFill="1" applyAlignment="1">
      <alignment horizontal="center" vertical="center"/>
    </xf>
    <xf numFmtId="0" fontId="7" fillId="0" borderId="0" xfId="0" applyFont="1" applyAlignment="1">
      <alignment vertical="center"/>
    </xf>
    <xf numFmtId="0" fontId="0" fillId="0" borderId="0" xfId="0" applyAlignment="1">
      <alignment vertical="center"/>
    </xf>
    <xf numFmtId="0" fontId="0" fillId="6" borderId="0" xfId="0" applyFill="1" applyAlignment="1">
      <alignment vertical="center"/>
    </xf>
    <xf numFmtId="0" fontId="9" fillId="5" borderId="12" xfId="0" applyFont="1" applyFill="1" applyBorder="1" applyAlignment="1">
      <alignment vertical="center"/>
    </xf>
    <xf numFmtId="0" fontId="8" fillId="0" borderId="0" xfId="0" applyFont="1" applyAlignment="1">
      <alignment vertical="center"/>
    </xf>
    <xf numFmtId="0" fontId="0" fillId="0" borderId="0" xfId="0" applyFill="1" applyBorder="1" applyAlignment="1">
      <alignment vertical="center"/>
    </xf>
    <xf numFmtId="0" fontId="7" fillId="8" borderId="3" xfId="0" applyFont="1" applyFill="1" applyBorder="1" applyAlignment="1">
      <alignment vertical="center" wrapText="1"/>
    </xf>
    <xf numFmtId="0" fontId="7" fillId="8" borderId="7" xfId="0" applyFont="1" applyFill="1" applyBorder="1" applyAlignment="1">
      <alignment vertical="center" wrapText="1"/>
    </xf>
    <xf numFmtId="0" fontId="7" fillId="8" borderId="9" xfId="0" applyFont="1" applyFill="1" applyBorder="1" applyAlignment="1">
      <alignment vertical="center" wrapText="1"/>
    </xf>
    <xf numFmtId="0" fontId="0" fillId="0" borderId="0" xfId="0" applyFill="1" applyAlignment="1">
      <alignment vertical="center"/>
    </xf>
    <xf numFmtId="0" fontId="7" fillId="4" borderId="0" xfId="0" applyFont="1" applyFill="1" applyAlignment="1">
      <alignment vertical="center"/>
    </xf>
    <xf numFmtId="0" fontId="9" fillId="6" borderId="0" xfId="0" applyFont="1" applyFill="1" applyAlignment="1">
      <alignment vertical="center"/>
    </xf>
    <xf numFmtId="0" fontId="13" fillId="0" borderId="0" xfId="0" applyFont="1" applyAlignment="1">
      <alignment vertical="center"/>
    </xf>
    <xf numFmtId="0" fontId="7" fillId="3" borderId="7" xfId="0" applyFont="1" applyFill="1" applyBorder="1" applyAlignment="1">
      <alignment horizontal="center" vertical="center" wrapText="1"/>
    </xf>
    <xf numFmtId="0" fontId="7" fillId="3" borderId="7" xfId="0" applyFont="1" applyFill="1" applyBorder="1" applyAlignment="1">
      <alignment horizontal="center" vertical="center"/>
    </xf>
    <xf numFmtId="0" fontId="7" fillId="9" borderId="7" xfId="0" applyFont="1" applyFill="1" applyBorder="1" applyAlignment="1">
      <alignment vertical="center" wrapText="1"/>
    </xf>
    <xf numFmtId="164" fontId="7" fillId="3" borderId="13" xfId="2" applyNumberFormat="1" applyFont="1" applyFill="1" applyBorder="1" applyAlignment="1">
      <alignment horizontal="center" vertical="center"/>
    </xf>
    <xf numFmtId="0" fontId="7" fillId="10" borderId="14" xfId="0" applyFont="1" applyFill="1" applyBorder="1" applyAlignment="1">
      <alignment horizontal="center" vertical="center"/>
    </xf>
    <xf numFmtId="0" fontId="12" fillId="10" borderId="15" xfId="0" applyFont="1" applyFill="1" applyBorder="1" applyAlignment="1">
      <alignment horizontal="center" vertical="center" wrapText="1"/>
    </xf>
    <xf numFmtId="0" fontId="7" fillId="10" borderId="15" xfId="0" applyFont="1" applyFill="1" applyBorder="1" applyAlignment="1">
      <alignment horizontal="center" vertical="center"/>
    </xf>
    <xf numFmtId="0" fontId="7" fillId="10" borderId="15" xfId="0" applyFont="1" applyFill="1" applyBorder="1" applyAlignment="1">
      <alignment vertical="center" wrapText="1"/>
    </xf>
    <xf numFmtId="164" fontId="7" fillId="10" borderId="16" xfId="1" applyNumberFormat="1" applyFont="1" applyFill="1" applyBorder="1" applyAlignment="1">
      <alignment horizontal="center" vertical="center"/>
    </xf>
    <xf numFmtId="0" fontId="7" fillId="11" borderId="3" xfId="0" applyFont="1" applyFill="1" applyBorder="1" applyAlignment="1">
      <alignment horizontal="center" vertical="center"/>
    </xf>
    <xf numFmtId="0" fontId="7" fillId="11" borderId="3" xfId="0" applyFont="1" applyFill="1" applyBorder="1" applyAlignment="1">
      <alignment horizontal="center" vertical="center" wrapText="1"/>
    </xf>
    <xf numFmtId="0" fontId="7" fillId="11" borderId="3" xfId="0" applyFont="1" applyFill="1" applyBorder="1" applyAlignment="1">
      <alignment vertical="center" wrapText="1"/>
    </xf>
    <xf numFmtId="164" fontId="7" fillId="11" borderId="1" xfId="1" applyNumberFormat="1" applyFont="1" applyFill="1" applyBorder="1" applyAlignment="1">
      <alignment horizontal="center" vertical="center"/>
    </xf>
    <xf numFmtId="164" fontId="7" fillId="11" borderId="11" xfId="1" applyNumberFormat="1" applyFont="1" applyFill="1" applyBorder="1" applyAlignment="1">
      <alignment horizontal="center" vertical="center"/>
    </xf>
    <xf numFmtId="0" fontId="7" fillId="11" borderId="2" xfId="0" applyFont="1" applyFill="1" applyBorder="1" applyAlignment="1">
      <alignment horizontal="center" vertical="center"/>
    </xf>
    <xf numFmtId="0" fontId="12" fillId="11" borderId="3" xfId="0" applyFont="1" applyFill="1" applyBorder="1" applyAlignment="1">
      <alignment horizontal="center" vertical="center" wrapText="1"/>
    </xf>
    <xf numFmtId="0" fontId="10" fillId="6" borderId="0" xfId="0" applyFont="1" applyFill="1" applyAlignment="1">
      <alignment horizontal="center" vertical="center"/>
    </xf>
    <xf numFmtId="0" fontId="11" fillId="0" borderId="17" xfId="0" applyFont="1" applyBorder="1" applyAlignment="1">
      <alignment horizontal="left" vertical="center"/>
    </xf>
    <xf numFmtId="0" fontId="11" fillId="0" borderId="18" xfId="0" applyFont="1" applyBorder="1" applyAlignment="1">
      <alignment horizontal="left" vertical="center"/>
    </xf>
  </cellXfs>
  <cellStyles count="7">
    <cellStyle name="Měna 2" xfId="1"/>
    <cellStyle name="měny" xfId="2" builtinId="4"/>
    <cellStyle name="normální" xfId="0" builtinId="0"/>
    <cellStyle name="Normální 2" xfId="3"/>
    <cellStyle name="normální 3" xfId="4"/>
    <cellStyle name="normální 4" xfId="5"/>
    <cellStyle name="S5M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tabColor indexed="47"/>
    <pageSetUpPr fitToPage="1"/>
  </sheetPr>
  <dimension ref="A1:F76"/>
  <sheetViews>
    <sheetView tabSelected="1" topLeftCell="A68" zoomScale="85" zoomScaleNormal="85" workbookViewId="0">
      <selection activeCell="D35" sqref="D35"/>
    </sheetView>
  </sheetViews>
  <sheetFormatPr defaultRowHeight="15"/>
  <cols>
    <col min="1" max="1" width="13.28515625" style="64" customWidth="1"/>
    <col min="2" max="2" width="27.28515625" style="2" bestFit="1" customWidth="1"/>
    <col min="3" max="3" width="9" style="1" bestFit="1" customWidth="1"/>
    <col min="4" max="4" width="80.140625" style="64" customWidth="1"/>
    <col min="5" max="5" width="16.85546875" style="4" customWidth="1"/>
    <col min="6" max="6" width="32.42578125" style="1" bestFit="1" customWidth="1"/>
    <col min="7" max="16384" width="9.140625" style="65"/>
  </cols>
  <sheetData>
    <row r="1" spans="1:6" ht="15.75" thickBot="1"/>
    <row r="2" spans="1:6" ht="33" thickBot="1">
      <c r="A2" s="94" t="s">
        <v>102</v>
      </c>
      <c r="B2" s="95"/>
      <c r="C2" s="95"/>
      <c r="D2" s="95"/>
      <c r="E2" s="95"/>
      <c r="F2" s="16"/>
    </row>
    <row r="3" spans="1:6" ht="27" thickBot="1">
      <c r="A3" s="93" t="s">
        <v>97</v>
      </c>
      <c r="B3" s="93"/>
      <c r="C3" s="93"/>
      <c r="D3" s="93"/>
      <c r="E3" s="93"/>
      <c r="F3" s="66"/>
    </row>
    <row r="4" spans="1:6" ht="31.5">
      <c r="A4" s="67" t="s">
        <v>21</v>
      </c>
      <c r="B4" s="13" t="s">
        <v>19</v>
      </c>
      <c r="C4" s="13" t="s">
        <v>22</v>
      </c>
      <c r="D4" s="14" t="s">
        <v>20</v>
      </c>
      <c r="E4" s="15" t="s">
        <v>13</v>
      </c>
      <c r="F4" s="15" t="s">
        <v>12</v>
      </c>
    </row>
    <row r="5" spans="1:6" ht="210">
      <c r="A5" s="10">
        <v>1</v>
      </c>
      <c r="B5" s="11" t="s">
        <v>0</v>
      </c>
      <c r="C5" s="12">
        <v>7</v>
      </c>
      <c r="D5" s="36" t="s">
        <v>101</v>
      </c>
      <c r="E5" s="3">
        <v>254000</v>
      </c>
      <c r="F5" s="3" t="s">
        <v>15</v>
      </c>
    </row>
    <row r="6" spans="1:6" ht="240">
      <c r="A6" s="10">
        <v>2</v>
      </c>
      <c r="B6" s="11" t="s">
        <v>1</v>
      </c>
      <c r="C6" s="12">
        <v>5</v>
      </c>
      <c r="D6" s="36" t="s">
        <v>95</v>
      </c>
      <c r="E6" s="3">
        <v>190000</v>
      </c>
      <c r="F6" s="3" t="s">
        <v>15</v>
      </c>
    </row>
    <row r="7" spans="1:6" ht="240">
      <c r="A7" s="10">
        <v>3</v>
      </c>
      <c r="B7" s="11" t="s">
        <v>2</v>
      </c>
      <c r="C7" s="12">
        <v>1</v>
      </c>
      <c r="D7" s="36" t="s">
        <v>103</v>
      </c>
      <c r="E7" s="3">
        <v>20000</v>
      </c>
      <c r="F7" s="3" t="s">
        <v>15</v>
      </c>
    </row>
    <row r="8" spans="1:6" ht="240">
      <c r="A8" s="10">
        <v>4</v>
      </c>
      <c r="B8" s="11" t="s">
        <v>23</v>
      </c>
      <c r="C8" s="12">
        <v>10</v>
      </c>
      <c r="D8" s="36" t="s">
        <v>104</v>
      </c>
      <c r="E8" s="3">
        <v>190000</v>
      </c>
      <c r="F8" s="17" t="s">
        <v>24</v>
      </c>
    </row>
    <row r="9" spans="1:6" ht="210">
      <c r="A9" s="10">
        <v>5</v>
      </c>
      <c r="B9" s="11" t="s">
        <v>3</v>
      </c>
      <c r="C9" s="12">
        <v>3</v>
      </c>
      <c r="D9" s="36" t="s">
        <v>26</v>
      </c>
      <c r="E9" s="3">
        <v>57000</v>
      </c>
      <c r="F9" s="17" t="s">
        <v>25</v>
      </c>
    </row>
    <row r="10" spans="1:6" ht="240">
      <c r="A10" s="10">
        <v>6</v>
      </c>
      <c r="B10" s="11" t="s">
        <v>16</v>
      </c>
      <c r="C10" s="12">
        <v>4</v>
      </c>
      <c r="D10" s="36" t="s">
        <v>96</v>
      </c>
      <c r="E10" s="3">
        <v>60000</v>
      </c>
      <c r="F10" s="3" t="s">
        <v>15</v>
      </c>
    </row>
    <row r="11" spans="1:6" ht="215.25" customHeight="1">
      <c r="A11" s="10">
        <v>7</v>
      </c>
      <c r="B11" s="11" t="s">
        <v>18</v>
      </c>
      <c r="C11" s="12">
        <v>3</v>
      </c>
      <c r="D11" s="36" t="s">
        <v>11</v>
      </c>
      <c r="E11" s="3">
        <v>45000</v>
      </c>
      <c r="F11" s="3" t="s">
        <v>15</v>
      </c>
    </row>
    <row r="12" spans="1:6" ht="210">
      <c r="A12" s="10">
        <v>8</v>
      </c>
      <c r="B12" s="11" t="s">
        <v>4</v>
      </c>
      <c r="C12" s="12">
        <v>2</v>
      </c>
      <c r="D12" s="36" t="s">
        <v>27</v>
      </c>
      <c r="E12" s="3">
        <v>48720</v>
      </c>
      <c r="F12" s="3" t="s">
        <v>15</v>
      </c>
    </row>
    <row r="13" spans="1:6" ht="180">
      <c r="A13" s="10">
        <v>9</v>
      </c>
      <c r="B13" s="11" t="s">
        <v>4</v>
      </c>
      <c r="C13" s="12">
        <v>1</v>
      </c>
      <c r="D13" s="36" t="s">
        <v>28</v>
      </c>
      <c r="E13" s="3">
        <v>12000</v>
      </c>
      <c r="F13" s="3" t="s">
        <v>15</v>
      </c>
    </row>
    <row r="14" spans="1:6" ht="135">
      <c r="A14" s="10">
        <v>10</v>
      </c>
      <c r="B14" s="11" t="s">
        <v>5</v>
      </c>
      <c r="C14" s="12">
        <v>1</v>
      </c>
      <c r="D14" s="36" t="s">
        <v>31</v>
      </c>
      <c r="E14" s="3">
        <v>18000</v>
      </c>
      <c r="F14" s="3" t="s">
        <v>15</v>
      </c>
    </row>
    <row r="15" spans="1:6" ht="165">
      <c r="A15" s="10">
        <v>11</v>
      </c>
      <c r="B15" s="11" t="s">
        <v>6</v>
      </c>
      <c r="C15" s="12">
        <v>1</v>
      </c>
      <c r="D15" s="36" t="s">
        <v>105</v>
      </c>
      <c r="E15" s="3">
        <v>9000</v>
      </c>
      <c r="F15" s="3" t="s">
        <v>15</v>
      </c>
    </row>
    <row r="16" spans="1:6" ht="105">
      <c r="A16" s="10">
        <v>12</v>
      </c>
      <c r="B16" s="77" t="s">
        <v>7</v>
      </c>
      <c r="C16" s="78">
        <v>3</v>
      </c>
      <c r="D16" s="79" t="s">
        <v>29</v>
      </c>
      <c r="E16" s="80">
        <v>20000</v>
      </c>
      <c r="F16" s="3" t="s">
        <v>15</v>
      </c>
    </row>
    <row r="17" spans="1:6" ht="150">
      <c r="A17" s="10">
        <v>13</v>
      </c>
      <c r="B17" s="11" t="s">
        <v>8</v>
      </c>
      <c r="C17" s="12">
        <v>2</v>
      </c>
      <c r="D17" s="36" t="s">
        <v>30</v>
      </c>
      <c r="E17" s="3">
        <v>36000</v>
      </c>
      <c r="F17" s="3" t="s">
        <v>15</v>
      </c>
    </row>
    <row r="18" spans="1:6" ht="90">
      <c r="A18" s="10">
        <v>14</v>
      </c>
      <c r="B18" s="11" t="s">
        <v>9</v>
      </c>
      <c r="C18" s="12">
        <v>1</v>
      </c>
      <c r="D18" s="36" t="s">
        <v>17</v>
      </c>
      <c r="E18" s="3">
        <v>10000</v>
      </c>
      <c r="F18" s="3" t="s">
        <v>15</v>
      </c>
    </row>
    <row r="19" spans="1:6" ht="90">
      <c r="A19" s="10">
        <v>15</v>
      </c>
      <c r="B19" s="11" t="s">
        <v>10</v>
      </c>
      <c r="C19" s="12">
        <v>1</v>
      </c>
      <c r="D19" s="36" t="s">
        <v>106</v>
      </c>
      <c r="E19" s="3">
        <v>30000</v>
      </c>
      <c r="F19" s="3" t="s">
        <v>15</v>
      </c>
    </row>
    <row r="20" spans="1:6" s="68" customFormat="1">
      <c r="A20" s="6"/>
      <c r="B20" s="7"/>
      <c r="C20" s="6"/>
      <c r="D20" s="45" t="s">
        <v>14</v>
      </c>
      <c r="E20" s="5">
        <f>SUM(E5:E19)</f>
        <v>999720</v>
      </c>
      <c r="F20" s="1"/>
    </row>
    <row r="21" spans="1:6" s="69" customFormat="1">
      <c r="A21" s="8"/>
      <c r="B21" s="9"/>
      <c r="C21" s="8"/>
      <c r="D21" s="34"/>
      <c r="E21" s="18"/>
      <c r="F21" s="8"/>
    </row>
    <row r="22" spans="1:6" s="69" customFormat="1">
      <c r="A22" s="8"/>
      <c r="B22" s="9"/>
      <c r="C22" s="8"/>
      <c r="D22" s="34"/>
      <c r="E22" s="18"/>
      <c r="F22" s="8"/>
    </row>
    <row r="23" spans="1:6" ht="27" thickBot="1">
      <c r="A23" s="93" t="s">
        <v>98</v>
      </c>
      <c r="B23" s="93"/>
      <c r="C23" s="93"/>
      <c r="D23" s="93"/>
      <c r="E23" s="93"/>
      <c r="F23" s="19"/>
    </row>
    <row r="24" spans="1:6" ht="31.5">
      <c r="A24" s="67" t="s">
        <v>21</v>
      </c>
      <c r="B24" s="13" t="s">
        <v>19</v>
      </c>
      <c r="C24" s="13" t="s">
        <v>22</v>
      </c>
      <c r="D24" s="14" t="s">
        <v>20</v>
      </c>
      <c r="E24" s="20" t="s">
        <v>13</v>
      </c>
      <c r="F24" s="20" t="s">
        <v>12</v>
      </c>
    </row>
    <row r="25" spans="1:6" ht="75">
      <c r="A25" s="21">
        <v>1</v>
      </c>
      <c r="B25" s="22" t="s">
        <v>32</v>
      </c>
      <c r="C25" s="23">
        <v>1</v>
      </c>
      <c r="D25" s="70" t="s">
        <v>33</v>
      </c>
      <c r="E25" s="24">
        <v>15000</v>
      </c>
      <c r="F25" s="24" t="s">
        <v>15</v>
      </c>
    </row>
    <row r="26" spans="1:6" ht="165">
      <c r="A26" s="21">
        <v>2</v>
      </c>
      <c r="B26" s="22" t="s">
        <v>34</v>
      </c>
      <c r="C26" s="23">
        <v>5</v>
      </c>
      <c r="D26" s="70" t="s">
        <v>35</v>
      </c>
      <c r="E26" s="24">
        <v>75000</v>
      </c>
      <c r="F26" s="24" t="s">
        <v>15</v>
      </c>
    </row>
    <row r="27" spans="1:6" ht="60">
      <c r="A27" s="21">
        <v>3</v>
      </c>
      <c r="B27" s="22" t="s">
        <v>36</v>
      </c>
      <c r="C27" s="23">
        <v>50</v>
      </c>
      <c r="D27" s="70" t="s">
        <v>37</v>
      </c>
      <c r="E27" s="24">
        <v>60000</v>
      </c>
      <c r="F27" s="24" t="s">
        <v>15</v>
      </c>
    </row>
    <row r="28" spans="1:6" ht="180">
      <c r="A28" s="21">
        <v>4</v>
      </c>
      <c r="B28" s="22" t="s">
        <v>38</v>
      </c>
      <c r="C28" s="23">
        <v>1</v>
      </c>
      <c r="D28" s="70" t="s">
        <v>39</v>
      </c>
      <c r="E28" s="24">
        <v>25000</v>
      </c>
      <c r="F28" s="24" t="s">
        <v>15</v>
      </c>
    </row>
    <row r="29" spans="1:6" ht="195">
      <c r="A29" s="21">
        <v>5</v>
      </c>
      <c r="B29" s="22" t="s">
        <v>40</v>
      </c>
      <c r="C29" s="23">
        <v>1</v>
      </c>
      <c r="D29" s="70" t="s">
        <v>41</v>
      </c>
      <c r="E29" s="24">
        <v>39000</v>
      </c>
      <c r="F29" s="24" t="s">
        <v>15</v>
      </c>
    </row>
    <row r="30" spans="1:6" ht="60">
      <c r="A30" s="21">
        <v>6</v>
      </c>
      <c r="B30" s="22" t="s">
        <v>42</v>
      </c>
      <c r="C30" s="23">
        <v>1</v>
      </c>
      <c r="D30" s="70" t="s">
        <v>43</v>
      </c>
      <c r="E30" s="24">
        <v>15000</v>
      </c>
      <c r="F30" s="24" t="s">
        <v>15</v>
      </c>
    </row>
    <row r="31" spans="1:6" ht="120">
      <c r="A31" s="21">
        <v>7</v>
      </c>
      <c r="B31" s="22" t="s">
        <v>44</v>
      </c>
      <c r="C31" s="23">
        <v>1</v>
      </c>
      <c r="D31" s="70" t="s">
        <v>45</v>
      </c>
      <c r="E31" s="24">
        <v>22000</v>
      </c>
      <c r="F31" s="24" t="s">
        <v>15</v>
      </c>
    </row>
    <row r="32" spans="1:6" ht="73.5" customHeight="1">
      <c r="A32" s="21">
        <v>8</v>
      </c>
      <c r="B32" s="22" t="s">
        <v>46</v>
      </c>
      <c r="C32" s="23">
        <v>1</v>
      </c>
      <c r="D32" s="70" t="s">
        <v>47</v>
      </c>
      <c r="E32" s="24">
        <v>25000</v>
      </c>
      <c r="F32" s="24" t="s">
        <v>15</v>
      </c>
    </row>
    <row r="33" spans="1:6" ht="45">
      <c r="A33" s="21">
        <v>9</v>
      </c>
      <c r="B33" s="22" t="s">
        <v>48</v>
      </c>
      <c r="C33" s="23">
        <v>1</v>
      </c>
      <c r="D33" s="70" t="s">
        <v>49</v>
      </c>
      <c r="E33" s="24">
        <v>20000</v>
      </c>
      <c r="F33" s="24" t="s">
        <v>15</v>
      </c>
    </row>
    <row r="34" spans="1:6" ht="105">
      <c r="A34" s="21">
        <v>10</v>
      </c>
      <c r="B34" s="22" t="s">
        <v>50</v>
      </c>
      <c r="C34" s="23">
        <v>1</v>
      </c>
      <c r="D34" s="70" t="s">
        <v>51</v>
      </c>
      <c r="E34" s="24">
        <v>8000</v>
      </c>
      <c r="F34" s="24" t="s">
        <v>15</v>
      </c>
    </row>
    <row r="35" spans="1:6" ht="195">
      <c r="A35" s="21">
        <v>11</v>
      </c>
      <c r="B35" s="25" t="s">
        <v>52</v>
      </c>
      <c r="C35" s="26">
        <v>1</v>
      </c>
      <c r="D35" s="71" t="s">
        <v>107</v>
      </c>
      <c r="E35" s="24">
        <v>10000</v>
      </c>
      <c r="F35" s="24" t="s">
        <v>53</v>
      </c>
    </row>
    <row r="36" spans="1:6" ht="180">
      <c r="A36" s="21">
        <v>12</v>
      </c>
      <c r="B36" s="22" t="s">
        <v>54</v>
      </c>
      <c r="C36" s="23">
        <v>1</v>
      </c>
      <c r="D36" s="70" t="s">
        <v>55</v>
      </c>
      <c r="E36" s="24">
        <v>35000</v>
      </c>
      <c r="F36" s="24" t="s">
        <v>53</v>
      </c>
    </row>
    <row r="37" spans="1:6" ht="195.75" thickBot="1">
      <c r="A37" s="27">
        <v>13</v>
      </c>
      <c r="B37" s="28" t="s">
        <v>56</v>
      </c>
      <c r="C37" s="29">
        <v>13</v>
      </c>
      <c r="D37" s="72" t="s">
        <v>57</v>
      </c>
      <c r="E37" s="30">
        <v>84500</v>
      </c>
      <c r="F37" s="30" t="s">
        <v>15</v>
      </c>
    </row>
    <row r="38" spans="1:6">
      <c r="A38" s="6"/>
      <c r="B38" s="7"/>
      <c r="C38" s="6"/>
      <c r="D38" s="45" t="s">
        <v>14</v>
      </c>
      <c r="E38" s="31">
        <f>SUM(E25:E37)</f>
        <v>433500</v>
      </c>
      <c r="F38" s="2"/>
    </row>
    <row r="39" spans="1:6">
      <c r="E39" s="32"/>
      <c r="F39" s="33"/>
    </row>
    <row r="40" spans="1:6">
      <c r="A40" s="8"/>
      <c r="B40" s="9"/>
      <c r="C40" s="8"/>
      <c r="D40" s="34"/>
      <c r="E40" s="18"/>
      <c r="F40" s="18"/>
    </row>
    <row r="41" spans="1:6" ht="27" thickBot="1">
      <c r="A41" s="93" t="s">
        <v>58</v>
      </c>
      <c r="B41" s="93"/>
      <c r="C41" s="93"/>
      <c r="D41" s="93"/>
      <c r="E41" s="93"/>
      <c r="F41" s="35"/>
    </row>
    <row r="42" spans="1:6" ht="31.5">
      <c r="A42" s="67" t="s">
        <v>21</v>
      </c>
      <c r="B42" s="13" t="s">
        <v>19</v>
      </c>
      <c r="C42" s="13" t="s">
        <v>22</v>
      </c>
      <c r="D42" s="14" t="s">
        <v>20</v>
      </c>
      <c r="E42" s="20" t="s">
        <v>13</v>
      </c>
      <c r="F42" s="20" t="s">
        <v>12</v>
      </c>
    </row>
    <row r="43" spans="1:6" ht="120">
      <c r="A43" s="44">
        <v>1</v>
      </c>
      <c r="B43" s="40" t="s">
        <v>59</v>
      </c>
      <c r="C43" s="39">
        <v>32</v>
      </c>
      <c r="D43" s="41" t="s">
        <v>60</v>
      </c>
      <c r="E43" s="42">
        <v>369527</v>
      </c>
      <c r="F43" s="43" t="s">
        <v>15</v>
      </c>
    </row>
    <row r="44" spans="1:6" ht="120">
      <c r="A44" s="44">
        <v>2</v>
      </c>
      <c r="B44" s="40" t="s">
        <v>61</v>
      </c>
      <c r="C44" s="39">
        <v>4</v>
      </c>
      <c r="D44" s="41" t="s">
        <v>62</v>
      </c>
      <c r="E44" s="42">
        <v>74000</v>
      </c>
      <c r="F44" s="43" t="s">
        <v>15</v>
      </c>
    </row>
    <row r="45" spans="1:6" ht="105">
      <c r="A45" s="44">
        <v>3</v>
      </c>
      <c r="B45" s="40" t="s">
        <v>63</v>
      </c>
      <c r="C45" s="39">
        <v>5</v>
      </c>
      <c r="D45" s="41" t="s">
        <v>94</v>
      </c>
      <c r="E45" s="42">
        <v>67500</v>
      </c>
      <c r="F45" s="43" t="s">
        <v>64</v>
      </c>
    </row>
    <row r="46" spans="1:6" ht="266.25" customHeight="1">
      <c r="A46" s="44">
        <v>4</v>
      </c>
      <c r="B46" s="40" t="s">
        <v>65</v>
      </c>
      <c r="C46" s="39">
        <v>1</v>
      </c>
      <c r="D46" s="41" t="s">
        <v>66</v>
      </c>
      <c r="E46" s="42">
        <v>15000</v>
      </c>
      <c r="F46" s="42" t="s">
        <v>15</v>
      </c>
    </row>
    <row r="47" spans="1:6" ht="225">
      <c r="A47" s="44">
        <v>5</v>
      </c>
      <c r="B47" s="40" t="s">
        <v>67</v>
      </c>
      <c r="C47" s="39">
        <v>2</v>
      </c>
      <c r="D47" s="41" t="s">
        <v>68</v>
      </c>
      <c r="E47" s="42">
        <v>5000</v>
      </c>
      <c r="F47" s="42" t="s">
        <v>15</v>
      </c>
    </row>
    <row r="48" spans="1:6" ht="285">
      <c r="A48" s="44">
        <v>6</v>
      </c>
      <c r="B48" s="40" t="s">
        <v>69</v>
      </c>
      <c r="C48" s="39">
        <v>1</v>
      </c>
      <c r="D48" s="41" t="s">
        <v>70</v>
      </c>
      <c r="E48" s="42">
        <v>15000</v>
      </c>
      <c r="F48" s="42" t="s">
        <v>15</v>
      </c>
    </row>
    <row r="49" spans="1:6" ht="315">
      <c r="A49" s="44">
        <v>7</v>
      </c>
      <c r="B49" s="40" t="s">
        <v>71</v>
      </c>
      <c r="C49" s="39">
        <v>2</v>
      </c>
      <c r="D49" s="41" t="s">
        <v>72</v>
      </c>
      <c r="E49" s="42">
        <v>5000</v>
      </c>
      <c r="F49" s="42" t="s">
        <v>15</v>
      </c>
    </row>
    <row r="50" spans="1:6" ht="180">
      <c r="A50" s="44">
        <v>8</v>
      </c>
      <c r="B50" s="40" t="s">
        <v>73</v>
      </c>
      <c r="C50" s="39">
        <v>11</v>
      </c>
      <c r="D50" s="41" t="s">
        <v>74</v>
      </c>
      <c r="E50" s="42">
        <v>18194</v>
      </c>
      <c r="F50" s="42" t="s">
        <v>15</v>
      </c>
    </row>
    <row r="51" spans="1:6" ht="165.75" thickBot="1">
      <c r="A51" s="81">
        <v>9</v>
      </c>
      <c r="B51" s="82" t="s">
        <v>75</v>
      </c>
      <c r="C51" s="83">
        <v>1</v>
      </c>
      <c r="D51" s="84" t="s">
        <v>76</v>
      </c>
      <c r="E51" s="85">
        <v>950</v>
      </c>
      <c r="F51" s="85" t="s">
        <v>77</v>
      </c>
    </row>
    <row r="52" spans="1:6">
      <c r="A52" s="6"/>
      <c r="B52" s="37"/>
      <c r="C52" s="6"/>
      <c r="D52" s="45" t="s">
        <v>14</v>
      </c>
      <c r="E52" s="31">
        <f>SUM(E43:E51)</f>
        <v>570171</v>
      </c>
    </row>
    <row r="53" spans="1:6">
      <c r="A53" s="8"/>
      <c r="B53" s="38"/>
      <c r="C53" s="8"/>
      <c r="D53" s="34"/>
      <c r="E53" s="18"/>
    </row>
    <row r="54" spans="1:6" s="73" customFormat="1">
      <c r="A54" s="8"/>
      <c r="B54" s="9"/>
      <c r="C54" s="8"/>
      <c r="D54" s="34"/>
      <c r="E54" s="18"/>
      <c r="F54" s="1"/>
    </row>
    <row r="55" spans="1:6" s="73" customFormat="1" ht="27" thickBot="1">
      <c r="A55" s="93" t="s">
        <v>100</v>
      </c>
      <c r="B55" s="93"/>
      <c r="C55" s="93"/>
      <c r="D55" s="93"/>
      <c r="E55" s="93"/>
      <c r="F55" s="35"/>
    </row>
    <row r="56" spans="1:6" s="73" customFormat="1" ht="31.5">
      <c r="A56" s="67" t="s">
        <v>21</v>
      </c>
      <c r="B56" s="13" t="s">
        <v>19</v>
      </c>
      <c r="C56" s="13" t="s">
        <v>22</v>
      </c>
      <c r="D56" s="14" t="s">
        <v>20</v>
      </c>
      <c r="E56" s="20" t="s">
        <v>13</v>
      </c>
      <c r="F56" s="20" t="s">
        <v>12</v>
      </c>
    </row>
    <row r="57" spans="1:6" ht="105">
      <c r="A57" s="86">
        <v>1</v>
      </c>
      <c r="B57" s="87" t="s">
        <v>78</v>
      </c>
      <c r="C57" s="86">
        <v>74</v>
      </c>
      <c r="D57" s="88" t="s">
        <v>79</v>
      </c>
      <c r="E57" s="89">
        <v>121900</v>
      </c>
      <c r="F57" s="90" t="s">
        <v>15</v>
      </c>
    </row>
    <row r="58" spans="1:6" ht="105">
      <c r="A58" s="91">
        <v>2</v>
      </c>
      <c r="B58" s="92" t="s">
        <v>78</v>
      </c>
      <c r="C58" s="86">
        <v>1</v>
      </c>
      <c r="D58" s="88" t="s">
        <v>79</v>
      </c>
      <c r="E58" s="89">
        <v>1700</v>
      </c>
      <c r="F58" s="90" t="s">
        <v>80</v>
      </c>
    </row>
    <row r="59" spans="1:6" ht="105">
      <c r="A59" s="91">
        <v>3</v>
      </c>
      <c r="B59" s="92" t="s">
        <v>78</v>
      </c>
      <c r="C59" s="86">
        <v>1</v>
      </c>
      <c r="D59" s="88" t="s">
        <v>79</v>
      </c>
      <c r="E59" s="89">
        <v>1700</v>
      </c>
      <c r="F59" s="90" t="s">
        <v>81</v>
      </c>
    </row>
    <row r="60" spans="1:6" ht="105">
      <c r="A60" s="86">
        <v>4</v>
      </c>
      <c r="B60" s="92" t="s">
        <v>78</v>
      </c>
      <c r="C60" s="86">
        <v>1</v>
      </c>
      <c r="D60" s="88" t="s">
        <v>82</v>
      </c>
      <c r="E60" s="89">
        <v>2200</v>
      </c>
      <c r="F60" s="90" t="s">
        <v>64</v>
      </c>
    </row>
    <row r="61" spans="1:6" ht="120">
      <c r="A61" s="91">
        <v>5</v>
      </c>
      <c r="B61" s="87" t="s">
        <v>83</v>
      </c>
      <c r="C61" s="86">
        <v>4</v>
      </c>
      <c r="D61" s="88" t="s">
        <v>84</v>
      </c>
      <c r="E61" s="89">
        <v>107000</v>
      </c>
      <c r="F61" s="89" t="s">
        <v>15</v>
      </c>
    </row>
    <row r="62" spans="1:6" ht="120">
      <c r="A62" s="91">
        <v>6</v>
      </c>
      <c r="B62" s="87" t="s">
        <v>83</v>
      </c>
      <c r="C62" s="86">
        <v>1</v>
      </c>
      <c r="D62" s="88" t="s">
        <v>85</v>
      </c>
      <c r="E62" s="89">
        <v>25000</v>
      </c>
      <c r="F62" s="89" t="s">
        <v>15</v>
      </c>
    </row>
    <row r="63" spans="1:6" ht="90">
      <c r="A63" s="86">
        <v>7</v>
      </c>
      <c r="B63" s="92" t="s">
        <v>86</v>
      </c>
      <c r="C63" s="86">
        <v>32</v>
      </c>
      <c r="D63" s="88" t="s">
        <v>87</v>
      </c>
      <c r="E63" s="89">
        <v>78008</v>
      </c>
      <c r="F63" s="89" t="s">
        <v>15</v>
      </c>
    </row>
    <row r="64" spans="1:6">
      <c r="A64" s="6"/>
      <c r="B64" s="37"/>
      <c r="C64" s="6"/>
      <c r="D64" s="45" t="s">
        <v>14</v>
      </c>
      <c r="E64" s="31">
        <f>SUM(E57:E63)</f>
        <v>337508</v>
      </c>
      <c r="F64" s="2"/>
    </row>
    <row r="65" spans="1:6">
      <c r="A65" s="8"/>
      <c r="B65" s="38"/>
      <c r="C65" s="8"/>
      <c r="D65" s="34"/>
      <c r="E65" s="18"/>
      <c r="F65" s="46"/>
    </row>
    <row r="66" spans="1:6">
      <c r="A66" s="8"/>
      <c r="B66" s="38"/>
      <c r="C66" s="8"/>
      <c r="D66" s="34"/>
      <c r="E66" s="18"/>
      <c r="F66" s="46"/>
    </row>
    <row r="67" spans="1:6" ht="27" thickBot="1">
      <c r="A67" s="93" t="s">
        <v>99</v>
      </c>
      <c r="B67" s="93"/>
      <c r="C67" s="93"/>
      <c r="D67" s="93"/>
      <c r="E67" s="93"/>
      <c r="F67" s="35"/>
    </row>
    <row r="68" spans="1:6" ht="31.5">
      <c r="A68" s="67"/>
      <c r="B68" s="13" t="s">
        <v>19</v>
      </c>
      <c r="C68" s="13" t="s">
        <v>22</v>
      </c>
      <c r="D68" s="14" t="s">
        <v>20</v>
      </c>
      <c r="E68" s="20" t="s">
        <v>13</v>
      </c>
      <c r="F68" s="20" t="s">
        <v>12</v>
      </c>
    </row>
    <row r="69" spans="1:6" ht="105">
      <c r="A69" s="47">
        <v>1</v>
      </c>
      <c r="B69" s="48" t="s">
        <v>88</v>
      </c>
      <c r="C69" s="49">
        <v>1</v>
      </c>
      <c r="D69" s="50" t="s">
        <v>89</v>
      </c>
      <c r="E69" s="51">
        <v>39000</v>
      </c>
      <c r="F69" s="51" t="s">
        <v>15</v>
      </c>
    </row>
    <row r="70" spans="1:6" ht="90.75" thickBot="1">
      <c r="A70" s="52">
        <v>2</v>
      </c>
      <c r="B70" s="53" t="s">
        <v>90</v>
      </c>
      <c r="C70" s="54">
        <v>1</v>
      </c>
      <c r="D70" s="55" t="s">
        <v>91</v>
      </c>
      <c r="E70" s="56">
        <v>39000</v>
      </c>
      <c r="F70" s="56" t="s">
        <v>15</v>
      </c>
    </row>
    <row r="71" spans="1:6">
      <c r="A71" s="74"/>
      <c r="B71" s="57"/>
      <c r="C71" s="58"/>
      <c r="D71" s="74" t="s">
        <v>14</v>
      </c>
      <c r="E71" s="59">
        <f>SUM(E69:E70)</f>
        <v>78000</v>
      </c>
    </row>
    <row r="72" spans="1:6">
      <c r="E72" s="60"/>
    </row>
    <row r="73" spans="1:6">
      <c r="E73" s="60"/>
    </row>
    <row r="74" spans="1:6">
      <c r="E74" s="60"/>
    </row>
    <row r="75" spans="1:6" ht="15.75">
      <c r="A75" s="75"/>
      <c r="B75" s="61"/>
      <c r="C75" s="62"/>
      <c r="D75" s="75" t="s">
        <v>92</v>
      </c>
      <c r="E75" s="63">
        <f>E71+E64+E52+E38+E20</f>
        <v>2418899</v>
      </c>
    </row>
    <row r="76" spans="1:6" ht="18.75">
      <c r="A76" s="76" t="s">
        <v>93</v>
      </c>
      <c r="E76" s="60"/>
    </row>
  </sheetData>
  <mergeCells count="6">
    <mergeCell ref="A67:E67"/>
    <mergeCell ref="A2:E2"/>
    <mergeCell ref="A3:E3"/>
    <mergeCell ref="A23:E23"/>
    <mergeCell ref="A41:E41"/>
    <mergeCell ref="A55:E55"/>
  </mergeCells>
  <phoneticPr fontId="3" type="noConversion"/>
  <pageMargins left="0.78740157499999996" right="0.78740157499999996" top="0.984251969" bottom="0.984251969" header="0.4921259845" footer="0.4921259845"/>
  <pageSetup paperSize="9" scale="47"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VŘ ICT 2012</vt:lpstr>
    </vt:vector>
  </TitlesOfParts>
  <Company>lfukpl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Junek Tomas</dc:creator>
  <cp:lastModifiedBy>Horáčková Barbora</cp:lastModifiedBy>
  <cp:lastPrinted>2012-08-24T05:47:27Z</cp:lastPrinted>
  <dcterms:created xsi:type="dcterms:W3CDTF">2012-02-20T08:32:17Z</dcterms:created>
  <dcterms:modified xsi:type="dcterms:W3CDTF">2012-09-12T08:43:32Z</dcterms:modified>
</cp:coreProperties>
</file>